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codeName="ThisWorkbook"/>
  <mc:AlternateContent xmlns:mc="http://schemas.openxmlformats.org/markup-compatibility/2006">
    <mc:Choice Requires="x15">
      <x15ac:absPath xmlns:x15ac="http://schemas.microsoft.com/office/spreadsheetml/2010/11/ac" url="C:\Users\DENWAKOUKAN_PC001\Desktop\ホームページ\"/>
    </mc:Choice>
  </mc:AlternateContent>
  <xr:revisionPtr revIDLastSave="0" documentId="8_{400DD9A7-8350-4A76-A2FA-39FEE14A61CE}" xr6:coauthVersionLast="36" xr6:coauthVersionMax="36" xr10:uidLastSave="{00000000-0000-0000-0000-000000000000}"/>
  <bookViews>
    <workbookView xWindow="-120" yWindow="-16320" windowWidth="29040" windowHeight="15720" xr2:uid="{00000000-000D-0000-FFFF-FFFF00000000}"/>
  </bookViews>
  <sheets>
    <sheet name="MRI" sheetId="19" r:id="rId1"/>
    <sheet name="郵便番号" sheetId="20" state="hidden" r:id="rId2"/>
    <sheet name="設定リスト" sheetId="5" r:id="rId3"/>
  </sheets>
  <externalReferences>
    <externalReference r:id="rId4"/>
    <externalReference r:id="rId5"/>
  </externalReferences>
  <definedNames>
    <definedName name="Holiday" localSheetId="1">[1]設定リスト!$F$2:$F$245</definedName>
    <definedName name="Holiday">設定リスト!$E$2:$E$245</definedName>
    <definedName name="_xlnm.Print_Area" localSheetId="0">MRI!$D$2:$K$89,MRI!$L$90:$W$157</definedName>
    <definedName name="下肢">MRI!$I$33:$I$38</definedName>
    <definedName name="顔面頚部" localSheetId="0">MRI!$D$29:$D$35</definedName>
    <definedName name="骨盤">MRI!$F$31:$F$34</definedName>
    <definedName name="上肢" localSheetId="0">MRI!$I$25:$I$31</definedName>
    <definedName name="脊椎" localSheetId="0">MRI!$H$25:$H$28</definedName>
    <definedName name="造影">MRI!$D$2:$K$89,MRI!$L$90:$W$157</definedName>
    <definedName name="単純">MRI!$D$2:$K$89</definedName>
    <definedName name="頭部">MRI!$D$25:$D$27</definedName>
    <definedName name="腹部">MRI!$E$25:$E$31</definedName>
    <definedName name="予約時刻">設定リスト!$C$2:$C$9</definedName>
    <definedName name="予約日" localSheetId="1">[1]設定リスト!$E$2:$E$48</definedName>
    <definedName name="予約日">設定リスト!$D$2:$D$48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19" l="1"/>
  <c r="B63" i="19"/>
  <c r="B53" i="19"/>
  <c r="B7" i="19"/>
  <c r="B57" i="19"/>
  <c r="I6" i="19" l="1"/>
  <c r="C38" i="19" l="1"/>
  <c r="C40" i="19"/>
  <c r="B47" i="19" l="1"/>
  <c r="A47" i="19"/>
  <c r="I49" i="19" l="1"/>
  <c r="S95" i="19"/>
  <c r="C8" i="19"/>
  <c r="B31" i="19" s="1"/>
  <c r="B81" i="19" l="1"/>
  <c r="I40" i="19"/>
  <c r="I41" i="19"/>
  <c r="I39" i="19"/>
  <c r="F40" i="19"/>
  <c r="F41" i="19"/>
  <c r="F42" i="19"/>
  <c r="F39" i="19"/>
  <c r="C42" i="19"/>
  <c r="C41" i="19"/>
  <c r="C39" i="19"/>
  <c r="C36" i="19"/>
  <c r="C37" i="19"/>
  <c r="E23" i="19"/>
  <c r="D23" i="19"/>
  <c r="F22" i="19"/>
  <c r="E22" i="19"/>
  <c r="D22" i="19"/>
  <c r="E13" i="19"/>
  <c r="C20" i="19"/>
  <c r="I9" i="19"/>
  <c r="C16" i="19"/>
  <c r="E7" i="19"/>
  <c r="P96" i="19" s="1"/>
  <c r="O96" i="19" l="1"/>
  <c r="C9" i="19"/>
  <c r="B1" i="5" l="1"/>
  <c r="A46" i="19" l="1"/>
  <c r="B13" i="19" s="1"/>
  <c r="E12" i="19"/>
  <c r="I42" i="19" l="1"/>
  <c r="S94" i="19" l="1"/>
  <c r="T97" i="19" l="1"/>
  <c r="P97" i="19"/>
  <c r="O97" i="19"/>
  <c r="O95" i="19"/>
  <c r="W94" i="19"/>
  <c r="O90" i="19"/>
  <c r="I7" i="19"/>
  <c r="J25" i="19" l="1"/>
  <c r="K38" i="19" l="1"/>
  <c r="K37" i="19"/>
  <c r="K36" i="19"/>
  <c r="K35" i="19"/>
  <c r="K34" i="19"/>
  <c r="K33" i="19"/>
  <c r="K25" i="19"/>
  <c r="K27" i="19"/>
  <c r="K28" i="19"/>
  <c r="K29" i="19"/>
  <c r="K30" i="19"/>
  <c r="K31" i="19"/>
  <c r="K26" i="19"/>
  <c r="J38" i="19"/>
  <c r="J37" i="19"/>
  <c r="J36" i="19"/>
  <c r="J35" i="19"/>
  <c r="J34" i="19"/>
  <c r="J33" i="19"/>
  <c r="J26" i="19"/>
  <c r="J27" i="19"/>
  <c r="J28" i="19"/>
  <c r="J29" i="19"/>
  <c r="J30" i="19"/>
  <c r="J31" i="19"/>
  <c r="D37" i="19"/>
  <c r="E42" i="19"/>
  <c r="E49" i="19"/>
  <c r="E6" i="19"/>
  <c r="G39" i="19"/>
  <c r="E50" i="19"/>
  <c r="J50" i="19"/>
  <c r="O94" i="19" l="1"/>
  <c r="G40" i="19" l="1"/>
  <c r="G41" i="19"/>
  <c r="G42" i="19"/>
  <c r="E39" i="19"/>
  <c r="E40" i="19"/>
  <c r="E41" i="19"/>
  <c r="A45" i="19" l="1"/>
  <c r="S97" i="19" l="1"/>
  <c r="S96" i="19"/>
  <c r="D2" i="5" l="1"/>
  <c r="D3" i="5" s="1"/>
  <c r="D4" i="5" s="1"/>
  <c r="D5" i="5" s="1"/>
  <c r="D6" i="5" s="1"/>
  <c r="D7" i="5" s="1"/>
  <c r="D8" i="5" s="1"/>
  <c r="D9" i="5" s="1"/>
  <c r="D10" i="5" s="1"/>
  <c r="D11" i="5" s="1"/>
  <c r="D12" i="5" s="1"/>
  <c r="D13" i="5" s="1"/>
  <c r="D14" i="5" s="1"/>
  <c r="D15" i="5" s="1"/>
  <c r="D16" i="5" s="1"/>
  <c r="D17" i="5" s="1"/>
  <c r="D18" i="5" s="1"/>
  <c r="D19" i="5" s="1"/>
  <c r="D20" i="5" s="1"/>
  <c r="D21" i="5" s="1"/>
  <c r="D22" i="5" s="1"/>
  <c r="D23" i="5" s="1"/>
  <c r="D24" i="5" s="1"/>
  <c r="D25" i="5" s="1"/>
  <c r="D26" i="5" s="1"/>
  <c r="D27" i="5" s="1"/>
  <c r="D28" i="5" s="1"/>
  <c r="D29" i="5" s="1"/>
  <c r="D30" i="5" s="1"/>
  <c r="D31" i="5" s="1"/>
  <c r="D32" i="5" s="1"/>
  <c r="D33" i="5" s="1"/>
  <c r="D34" i="5" s="1"/>
  <c r="D35" i="5" s="1"/>
  <c r="D36" i="5" s="1"/>
  <c r="D37" i="5" s="1"/>
  <c r="D38" i="5" s="1"/>
  <c r="D39" i="5" s="1"/>
  <c r="D40" i="5" s="1"/>
  <c r="D41" i="5" s="1"/>
  <c r="D42" i="5" s="1"/>
  <c r="D43" i="5" s="1"/>
  <c r="D44" i="5" s="1"/>
  <c r="D45" i="5" s="1"/>
  <c r="D46" i="5" s="1"/>
  <c r="D47" i="5" s="1"/>
  <c r="D48" i="5" s="1"/>
  <c r="B45" i="19" l="1"/>
  <c r="H23" i="19"/>
  <c r="I21" i="19"/>
  <c r="D20" i="19"/>
  <c r="D19" i="19"/>
  <c r="D18" i="19"/>
  <c r="D16" i="19"/>
  <c r="K14" i="19"/>
  <c r="G14" i="19"/>
  <c r="D14" i="19"/>
  <c r="I13" i="19"/>
  <c r="I12" i="19"/>
  <c r="I11" i="19"/>
  <c r="F11" i="19"/>
  <c r="E11" i="19"/>
  <c r="E9" i="19"/>
  <c r="F8" i="19"/>
  <c r="E8" i="19"/>
  <c r="J7" i="19"/>
  <c r="I5" i="19"/>
  <c r="J4" i="19"/>
  <c r="E4" i="19"/>
  <c r="I3" i="19"/>
  <c r="E3" i="19"/>
  <c r="K88" i="19" s="1"/>
  <c r="E5" i="19" l="1"/>
  <c r="O93" i="19" l="1"/>
  <c r="H22" i="19"/>
  <c r="A28"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DTDHX179</author>
  </authors>
  <commentList>
    <comment ref="B9" authorId="0" shapeId="0" xr:uid="{2836154B-6CE5-42D8-BB08-E2590BE33360}">
      <text>
        <r>
          <rPr>
            <b/>
            <sz val="9"/>
            <color indexed="81"/>
            <rFont val="MS P ゴシック"/>
            <family val="3"/>
            <charset val="128"/>
          </rPr>
          <t>例）2023/01/01形式で入力</t>
        </r>
      </text>
    </comment>
  </commentList>
</comments>
</file>

<file path=xl/sharedStrings.xml><?xml version="1.0" encoding="utf-8"?>
<sst xmlns="http://schemas.openxmlformats.org/spreadsheetml/2006/main" count="5774" uniqueCount="5731">
  <si>
    <t>生年月日：</t>
  </si>
  <si>
    <t>年齢/性別：</t>
  </si>
  <si>
    <t>問診者
署名</t>
    <rPh sb="0" eb="2">
      <t>モンシン</t>
    </rPh>
    <rPh sb="2" eb="3">
      <t>シャ</t>
    </rPh>
    <rPh sb="4" eb="6">
      <t>ショメイ</t>
    </rPh>
    <phoneticPr fontId="1"/>
  </si>
  <si>
    <t>これまでに造影剤を使った検査を受けたことはありますか。</t>
    <phoneticPr fontId="1"/>
  </si>
  <si>
    <t xml:space="preserve"> )　</t>
    <phoneticPr fontId="1"/>
  </si>
  <si>
    <t>これまでに造影剤を使った検査で具合が悪くなったことはありますか。</t>
    <rPh sb="15" eb="17">
      <t>グアイ</t>
    </rPh>
    <rPh sb="18" eb="19">
      <t>ワル</t>
    </rPh>
    <phoneticPr fontId="1"/>
  </si>
  <si>
    <t>検査(</t>
    <rPh sb="0" eb="2">
      <t>ケンサ</t>
    </rPh>
    <phoneticPr fontId="1"/>
  </si>
  <si>
    <t>)  　症状（</t>
    <rPh sb="4" eb="6">
      <t>ショウジョウ</t>
    </rPh>
    <phoneticPr fontId="1"/>
  </si>
  <si>
    <t>)</t>
    <phoneticPr fontId="1"/>
  </si>
  <si>
    <t>原因(</t>
    <rPh sb="0" eb="2">
      <t>ゲンイン</t>
    </rPh>
    <phoneticPr fontId="1"/>
  </si>
  <si>
    <t>以下の病気にかかったことがありますか。　</t>
    <rPh sb="0" eb="2">
      <t>イカ</t>
    </rPh>
    <phoneticPr fontId="1"/>
  </si>
  <si>
    <t>↳  「はい」と答えた方で、現在治療を受けていますか。</t>
    <rPh sb="14" eb="16">
      <t>ゲンザイ</t>
    </rPh>
    <rPh sb="16" eb="18">
      <t>チリョウ</t>
    </rPh>
    <rPh sb="19" eb="20">
      <t>ウ</t>
    </rPh>
    <phoneticPr fontId="1"/>
  </si>
  <si>
    <t>女性の方にお聞きします。現在、妊娠している可能性はありますか。または、授乳中ですか。</t>
    <rPh sb="15" eb="17">
      <t>ニンシン</t>
    </rPh>
    <rPh sb="21" eb="24">
      <t>カノウセイ</t>
    </rPh>
    <rPh sb="35" eb="38">
      <t>ジュニュウチュウ</t>
    </rPh>
    <phoneticPr fontId="1"/>
  </si>
  <si>
    <t>ＪＡ新潟厚生連　柏崎総合医療センター病院長　殿</t>
    <rPh sb="2" eb="4">
      <t>ニイガタ</t>
    </rPh>
    <rPh sb="4" eb="6">
      <t>コウセイ</t>
    </rPh>
    <rPh sb="6" eb="7">
      <t>レン</t>
    </rPh>
    <rPh sb="8" eb="12">
      <t>カシワザキソウゴウ</t>
    </rPh>
    <rPh sb="12" eb="14">
      <t>イリョウ</t>
    </rPh>
    <rPh sb="18" eb="21">
      <t>ビョウインチョウ</t>
    </rPh>
    <rPh sb="22" eb="23">
      <t>ドノ</t>
    </rPh>
    <phoneticPr fontId="1"/>
  </si>
  <si>
    <t>また、この医療行為の実施上必要な処置および制約、副作用発現時には必要な処置を受けることに同意します。</t>
    <rPh sb="5" eb="7">
      <t>イリョウ</t>
    </rPh>
    <rPh sb="7" eb="9">
      <t>コウイ</t>
    </rPh>
    <rPh sb="10" eb="12">
      <t>ジッシ</t>
    </rPh>
    <rPh sb="12" eb="13">
      <t>ジョウ</t>
    </rPh>
    <rPh sb="13" eb="15">
      <t>ヒツヨウ</t>
    </rPh>
    <rPh sb="16" eb="18">
      <t>ショチ</t>
    </rPh>
    <rPh sb="21" eb="23">
      <t>セイヤク</t>
    </rPh>
    <rPh sb="32" eb="34">
      <t>ヒツヨウ</t>
    </rPh>
    <phoneticPr fontId="1"/>
  </si>
  <si>
    <t>なお、検査前であればこの同意書をいつでも撤回できることを理解しています。</t>
    <rPh sb="3" eb="5">
      <t>ケンサ</t>
    </rPh>
    <rPh sb="5" eb="6">
      <t>マエ</t>
    </rPh>
    <rPh sb="12" eb="15">
      <t>ドウイショ</t>
    </rPh>
    <rPh sb="20" eb="22">
      <t>テッカイ</t>
    </rPh>
    <rPh sb="28" eb="30">
      <t>リカイ</t>
    </rPh>
    <phoneticPr fontId="1"/>
  </si>
  <si>
    <t>20 年</t>
    <rPh sb="3" eb="4">
      <t>ネン</t>
    </rPh>
    <phoneticPr fontId="1"/>
  </si>
  <si>
    <t>月</t>
    <rPh sb="0" eb="1">
      <t>ガツ</t>
    </rPh>
    <phoneticPr fontId="1"/>
  </si>
  <si>
    <t>日</t>
    <rPh sb="0" eb="1">
      <t>ニチ</t>
    </rPh>
    <phoneticPr fontId="1"/>
  </si>
  <si>
    <t>代諾者のみ</t>
    <rPh sb="0" eb="3">
      <t>ダイダクシャ</t>
    </rPh>
    <phoneticPr fontId="1"/>
  </si>
  <si>
    <t>本人　または　代諾者 署名　</t>
    <rPh sb="0" eb="2">
      <t>ホンニン</t>
    </rPh>
    <rPh sb="7" eb="10">
      <t>ダイダクシャ</t>
    </rPh>
    <rPh sb="11" eb="13">
      <t>ショメイ</t>
    </rPh>
    <phoneticPr fontId="1"/>
  </si>
  <si>
    <t>続柄</t>
    <rPh sb="0" eb="2">
      <t>ツヅキガラ</t>
    </rPh>
    <phoneticPr fontId="1"/>
  </si>
  <si>
    <t>）</t>
    <phoneticPr fontId="1"/>
  </si>
  <si>
    <t>私は、今回の検査で造影剤を使用することについて理解し、これを使用することに同意します。</t>
    <phoneticPr fontId="1"/>
  </si>
  <si>
    <t xml:space="preserve">紹介元　　医師署名 </t>
    <rPh sb="0" eb="2">
      <t>ショウカイ</t>
    </rPh>
    <rPh sb="2" eb="3">
      <t>モト</t>
    </rPh>
    <rPh sb="5" eb="7">
      <t>イシ</t>
    </rPh>
    <rPh sb="7" eb="9">
      <t>ショメイ</t>
    </rPh>
    <phoneticPr fontId="1"/>
  </si>
  <si>
    <t>石井整形外科</t>
    <rPh sb="0" eb="2">
      <t>イシイ</t>
    </rPh>
    <rPh sb="2" eb="6">
      <t>セイケイゲカ</t>
    </rPh>
    <phoneticPr fontId="1"/>
  </si>
  <si>
    <t>五十川医院</t>
    <rPh sb="0" eb="3">
      <t>イソカワ</t>
    </rPh>
    <rPh sb="3" eb="5">
      <t>イイン</t>
    </rPh>
    <phoneticPr fontId="1"/>
  </si>
  <si>
    <t>稲田医院</t>
    <rPh sb="0" eb="2">
      <t>イナダ</t>
    </rPh>
    <rPh sb="2" eb="4">
      <t>イイン</t>
    </rPh>
    <phoneticPr fontId="1"/>
  </si>
  <si>
    <t>内山整形外科医院</t>
    <rPh sb="0" eb="2">
      <t>ウチヤマ</t>
    </rPh>
    <rPh sb="2" eb="6">
      <t>セイケイゲカ</t>
    </rPh>
    <rPh sb="6" eb="8">
      <t>イイン</t>
    </rPh>
    <phoneticPr fontId="1"/>
  </si>
  <si>
    <t>柏崎厚生病院</t>
    <rPh sb="0" eb="2">
      <t>カシワザキ</t>
    </rPh>
    <rPh sb="2" eb="6">
      <t>コウセイビョウイン</t>
    </rPh>
    <phoneticPr fontId="1"/>
  </si>
  <si>
    <t>刈羽診療所</t>
    <rPh sb="0" eb="2">
      <t>カリワ</t>
    </rPh>
    <rPh sb="2" eb="5">
      <t>シンリョウジョ</t>
    </rPh>
    <phoneticPr fontId="1"/>
  </si>
  <si>
    <t>北村医院</t>
    <rPh sb="0" eb="2">
      <t>キタムラ</t>
    </rPh>
    <rPh sb="2" eb="4">
      <t>イイン</t>
    </rPh>
    <phoneticPr fontId="1"/>
  </si>
  <si>
    <t>木村内科循環器科医院</t>
    <rPh sb="0" eb="2">
      <t>キムラ</t>
    </rPh>
    <rPh sb="2" eb="4">
      <t>ナイカ</t>
    </rPh>
    <rPh sb="4" eb="8">
      <t>ジュンカンキカ</t>
    </rPh>
    <rPh sb="8" eb="10">
      <t>イイン</t>
    </rPh>
    <phoneticPr fontId="1"/>
  </si>
  <si>
    <t>佐藤医院</t>
    <rPh sb="0" eb="2">
      <t>サトウ</t>
    </rPh>
    <rPh sb="2" eb="4">
      <t>イイン</t>
    </rPh>
    <phoneticPr fontId="1"/>
  </si>
  <si>
    <t>さとう内科クリニック</t>
    <rPh sb="3" eb="5">
      <t>ナイカ</t>
    </rPh>
    <phoneticPr fontId="1"/>
  </si>
  <si>
    <t>杉本医院</t>
    <rPh sb="0" eb="2">
      <t>スギモト</t>
    </rPh>
    <rPh sb="2" eb="4">
      <t>イイン</t>
    </rPh>
    <phoneticPr fontId="1"/>
  </si>
  <si>
    <t>高木医院</t>
    <rPh sb="0" eb="2">
      <t>タカギ</t>
    </rPh>
    <rPh sb="2" eb="4">
      <t>イイン</t>
    </rPh>
    <phoneticPr fontId="1"/>
  </si>
  <si>
    <t>高橋医院</t>
    <rPh sb="0" eb="2">
      <t>タカハシ</t>
    </rPh>
    <rPh sb="2" eb="4">
      <t>イイン</t>
    </rPh>
    <phoneticPr fontId="1"/>
  </si>
  <si>
    <t>高柳診療所</t>
    <rPh sb="0" eb="2">
      <t>タカヤナギ</t>
    </rPh>
    <rPh sb="2" eb="5">
      <t>シンリョウジョ</t>
    </rPh>
    <phoneticPr fontId="1"/>
  </si>
  <si>
    <t>谷根診療所</t>
    <rPh sb="0" eb="2">
      <t>タンネ</t>
    </rPh>
    <rPh sb="2" eb="5">
      <t>シンリョウジョ</t>
    </rPh>
    <phoneticPr fontId="1"/>
  </si>
  <si>
    <t>東京電力ホールディングス（株）
柏崎刈羽原子力発電所診療所</t>
    <rPh sb="0" eb="2">
      <t>トウキョウ</t>
    </rPh>
    <rPh sb="2" eb="4">
      <t>デンリョク</t>
    </rPh>
    <rPh sb="12" eb="15">
      <t>カブ</t>
    </rPh>
    <rPh sb="16" eb="18">
      <t>カシワザキ</t>
    </rPh>
    <rPh sb="18" eb="20">
      <t>カリワ</t>
    </rPh>
    <rPh sb="20" eb="23">
      <t>ゲンシリョク</t>
    </rPh>
    <rPh sb="23" eb="26">
      <t>ハツデンショ</t>
    </rPh>
    <rPh sb="26" eb="29">
      <t>シンリョウジョ</t>
    </rPh>
    <phoneticPr fontId="1"/>
  </si>
  <si>
    <t>中沢消化器内科医院</t>
    <rPh sb="0" eb="2">
      <t>ナカザワ</t>
    </rPh>
    <rPh sb="2" eb="7">
      <t>ショウカキナイカ</t>
    </rPh>
    <rPh sb="7" eb="9">
      <t>イイン</t>
    </rPh>
    <phoneticPr fontId="1"/>
  </si>
  <si>
    <t>のざわ内科医院</t>
    <rPh sb="3" eb="5">
      <t>ナイカ</t>
    </rPh>
    <rPh sb="5" eb="7">
      <t>イイン</t>
    </rPh>
    <phoneticPr fontId="1"/>
  </si>
  <si>
    <t>野田診療所</t>
    <rPh sb="0" eb="2">
      <t>ノタ</t>
    </rPh>
    <rPh sb="2" eb="5">
      <t>シンリョウジョ</t>
    </rPh>
    <phoneticPr fontId="1"/>
  </si>
  <si>
    <t>平野内科医院</t>
    <rPh sb="0" eb="2">
      <t>ヒラノ</t>
    </rPh>
    <rPh sb="2" eb="4">
      <t>ナイカ</t>
    </rPh>
    <rPh sb="4" eb="6">
      <t>イイン</t>
    </rPh>
    <phoneticPr fontId="1"/>
  </si>
  <si>
    <t>本田医院</t>
    <rPh sb="0" eb="2">
      <t>ホンダ</t>
    </rPh>
    <rPh sb="2" eb="4">
      <t>イイン</t>
    </rPh>
    <phoneticPr fontId="1"/>
  </si>
  <si>
    <t>本間内科医院</t>
    <rPh sb="0" eb="2">
      <t>ホンマ</t>
    </rPh>
    <rPh sb="2" eb="4">
      <t>ナイカ</t>
    </rPh>
    <rPh sb="4" eb="6">
      <t>イイン</t>
    </rPh>
    <phoneticPr fontId="1"/>
  </si>
  <si>
    <t>宮尾医院</t>
    <rPh sb="0" eb="2">
      <t>ミヤオ</t>
    </rPh>
    <rPh sb="2" eb="4">
      <t>イイン</t>
    </rPh>
    <phoneticPr fontId="1"/>
  </si>
  <si>
    <t>山田医院</t>
    <rPh sb="0" eb="2">
      <t>ヤマダ</t>
    </rPh>
    <rPh sb="2" eb="4">
      <t>イイン</t>
    </rPh>
    <phoneticPr fontId="1"/>
  </si>
  <si>
    <t>横田整形外科医院</t>
    <rPh sb="0" eb="2">
      <t>ヨコタ</t>
    </rPh>
    <rPh sb="2" eb="6">
      <t>セイケイゲカ</t>
    </rPh>
    <rPh sb="6" eb="8">
      <t>イイン</t>
    </rPh>
    <phoneticPr fontId="1"/>
  </si>
  <si>
    <t>造影剤使用についての問診・同意書</t>
    <rPh sb="0" eb="3">
      <t>ゾウエイザイ</t>
    </rPh>
    <rPh sb="3" eb="5">
      <t>シヨウ</t>
    </rPh>
    <rPh sb="10" eb="12">
      <t>モンシン</t>
    </rPh>
    <rPh sb="13" eb="16">
      <t>ドウイショ</t>
    </rPh>
    <phoneticPr fontId="1"/>
  </si>
  <si>
    <t>紹介元
医療機関</t>
    <rPh sb="0" eb="2">
      <t>ショウカイ</t>
    </rPh>
    <rPh sb="2" eb="3">
      <t>モト</t>
    </rPh>
    <rPh sb="4" eb="8">
      <t>イリョウキカン</t>
    </rPh>
    <phoneticPr fontId="1"/>
  </si>
  <si>
    <t>柏崎総合医療センター</t>
    <rPh sb="0" eb="2">
      <t>カシワザキ</t>
    </rPh>
    <rPh sb="2" eb="4">
      <t>ソウゴウ</t>
    </rPh>
    <rPh sb="4" eb="6">
      <t>イリョウ</t>
    </rPh>
    <phoneticPr fontId="1"/>
  </si>
  <si>
    <t>患者氏名：</t>
    <rPh sb="0" eb="2">
      <t>カンジャ</t>
    </rPh>
    <rPh sb="2" eb="4">
      <t>シメイ</t>
    </rPh>
    <phoneticPr fontId="1"/>
  </si>
  <si>
    <t>身長/体重：</t>
    <rPh sb="0" eb="2">
      <t>シンチョウ</t>
    </rPh>
    <rPh sb="3" eb="5">
      <t>タイジュウ</t>
    </rPh>
    <phoneticPr fontId="1"/>
  </si>
  <si>
    <t>検査予約日</t>
    <rPh sb="0" eb="2">
      <t>ケンサ</t>
    </rPh>
    <rPh sb="2" eb="4">
      <t>ヨヤク</t>
    </rPh>
    <rPh sb="4" eb="5">
      <t>ビ</t>
    </rPh>
    <phoneticPr fontId="1"/>
  </si>
  <si>
    <t>保険者番号</t>
    <rPh sb="0" eb="3">
      <t>ホケンシャ</t>
    </rPh>
    <rPh sb="3" eb="5">
      <t>バンゴウ</t>
    </rPh>
    <phoneticPr fontId="1"/>
  </si>
  <si>
    <t>保険証記号・番号</t>
    <rPh sb="0" eb="3">
      <t>ホケンショウ</t>
    </rPh>
    <rPh sb="3" eb="5">
      <t>キゴウ</t>
    </rPh>
    <rPh sb="6" eb="8">
      <t>バンゴウ</t>
    </rPh>
    <phoneticPr fontId="1"/>
  </si>
  <si>
    <t>被保険者区分</t>
    <rPh sb="0" eb="4">
      <t>ヒホケンシャ</t>
    </rPh>
    <rPh sb="4" eb="6">
      <t>クブン</t>
    </rPh>
    <phoneticPr fontId="1"/>
  </si>
  <si>
    <t>負担割合</t>
    <rPh sb="0" eb="2">
      <t>フタン</t>
    </rPh>
    <rPh sb="2" eb="4">
      <t>ワリアイ</t>
    </rPh>
    <phoneticPr fontId="1"/>
  </si>
  <si>
    <t>医師名</t>
    <rPh sb="0" eb="2">
      <t>イシ</t>
    </rPh>
    <rPh sb="2" eb="3">
      <t>メイ</t>
    </rPh>
    <phoneticPr fontId="1"/>
  </si>
  <si>
    <t>住所</t>
    <rPh sb="0" eb="2">
      <t>ジュウショ</t>
    </rPh>
    <phoneticPr fontId="1"/>
  </si>
  <si>
    <t>手</t>
    <rPh sb="0" eb="1">
      <t>テ</t>
    </rPh>
    <phoneticPr fontId="1"/>
  </si>
  <si>
    <t>フリガナ：</t>
    <phoneticPr fontId="1"/>
  </si>
  <si>
    <t>紹介元医療機関</t>
    <rPh sb="0" eb="2">
      <t>ショウカイ</t>
    </rPh>
    <rPh sb="2" eb="3">
      <t>モト</t>
    </rPh>
    <rPh sb="3" eb="7">
      <t>イリョウキカン</t>
    </rPh>
    <phoneticPr fontId="1"/>
  </si>
  <si>
    <t>副鼻腔</t>
    <rPh sb="0" eb="3">
      <t>フクビクウ</t>
    </rPh>
    <phoneticPr fontId="1"/>
  </si>
  <si>
    <t>肩関節</t>
    <rPh sb="0" eb="3">
      <t>カタカンセツ</t>
    </rPh>
    <phoneticPr fontId="1"/>
  </si>
  <si>
    <t>頚部</t>
    <rPh sb="0" eb="2">
      <t>ケイブ</t>
    </rPh>
    <phoneticPr fontId="1"/>
  </si>
  <si>
    <t>上腕</t>
    <rPh sb="0" eb="2">
      <t>ジョウワン</t>
    </rPh>
    <phoneticPr fontId="1"/>
  </si>
  <si>
    <t>肘関節</t>
    <rPh sb="0" eb="3">
      <t>ヒジカンセツ</t>
    </rPh>
    <phoneticPr fontId="1"/>
  </si>
  <si>
    <t>前腕</t>
    <rPh sb="0" eb="2">
      <t>ゼンワン</t>
    </rPh>
    <phoneticPr fontId="1"/>
  </si>
  <si>
    <t>手関節</t>
    <rPh sb="0" eb="3">
      <t>シュカンセツ</t>
    </rPh>
    <phoneticPr fontId="1"/>
  </si>
  <si>
    <t>頚椎</t>
    <rPh sb="0" eb="2">
      <t>ケイツイ</t>
    </rPh>
    <phoneticPr fontId="1"/>
  </si>
  <si>
    <t>胸椎</t>
    <rPh sb="0" eb="2">
      <t>キョウツイ</t>
    </rPh>
    <phoneticPr fontId="1"/>
  </si>
  <si>
    <t>股関節</t>
    <rPh sb="0" eb="3">
      <t>コカンセツ</t>
    </rPh>
    <phoneticPr fontId="1"/>
  </si>
  <si>
    <t>腰椎</t>
    <rPh sb="0" eb="2">
      <t>ヨウツイ</t>
    </rPh>
    <phoneticPr fontId="1"/>
  </si>
  <si>
    <t>大腿</t>
    <rPh sb="0" eb="2">
      <t>ダイタイ</t>
    </rPh>
    <phoneticPr fontId="1"/>
  </si>
  <si>
    <t>仙尾骨</t>
    <rPh sb="0" eb="3">
      <t>センビコツ</t>
    </rPh>
    <phoneticPr fontId="1"/>
  </si>
  <si>
    <t>膝関節</t>
    <rPh sb="0" eb="1">
      <t>ヒザ</t>
    </rPh>
    <rPh sb="1" eb="3">
      <t>カンセツ</t>
    </rPh>
    <phoneticPr fontId="1"/>
  </si>
  <si>
    <t>下腿</t>
    <rPh sb="0" eb="2">
      <t>カタイ</t>
    </rPh>
    <phoneticPr fontId="1"/>
  </si>
  <si>
    <t>足関節</t>
    <rPh sb="0" eb="1">
      <t>アシ</t>
    </rPh>
    <rPh sb="1" eb="3">
      <t>カンセツ</t>
    </rPh>
    <phoneticPr fontId="1"/>
  </si>
  <si>
    <t>足部</t>
    <rPh sb="0" eb="2">
      <t>ソクブ</t>
    </rPh>
    <phoneticPr fontId="1"/>
  </si>
  <si>
    <t>予約日時</t>
    <rPh sb="0" eb="2">
      <t>ヨヤク</t>
    </rPh>
    <rPh sb="2" eb="4">
      <t>ニチジ</t>
    </rPh>
    <phoneticPr fontId="1"/>
  </si>
  <si>
    <t>脳</t>
    <rPh sb="0" eb="1">
      <t>ノウ</t>
    </rPh>
    <phoneticPr fontId="1"/>
  </si>
  <si>
    <t>脳 ＋ 頚MRA</t>
    <rPh sb="0" eb="1">
      <t>ノウ</t>
    </rPh>
    <rPh sb="4" eb="5">
      <t>クビ</t>
    </rPh>
    <phoneticPr fontId="1"/>
  </si>
  <si>
    <t>咽頭</t>
    <rPh sb="0" eb="2">
      <t>イントウ</t>
    </rPh>
    <phoneticPr fontId="1"/>
  </si>
  <si>
    <t>MRCP</t>
  </si>
  <si>
    <t>肩(腱板)</t>
    <rPh sb="0" eb="1">
      <t>カタ</t>
    </rPh>
    <rPh sb="2" eb="4">
      <t>ケンバン</t>
    </rPh>
    <phoneticPr fontId="1"/>
  </si>
  <si>
    <t>頭部系その他</t>
    <rPh sb="0" eb="2">
      <t>トウブ</t>
    </rPh>
    <rPh sb="2" eb="3">
      <t>ケイ</t>
    </rPh>
    <rPh sb="5" eb="6">
      <t>タ</t>
    </rPh>
    <phoneticPr fontId="1"/>
  </si>
  <si>
    <t>喉頭</t>
    <rPh sb="0" eb="2">
      <t>コウトウ</t>
    </rPh>
    <phoneticPr fontId="1"/>
  </si>
  <si>
    <t>肝ﾌﾟﾘﾓﾋﾞｽﾄ・EOB</t>
  </si>
  <si>
    <t>甲状腺</t>
    <rPh sb="0" eb="3">
      <t>コウジョウセン</t>
    </rPh>
    <phoneticPr fontId="1"/>
  </si>
  <si>
    <t>腎</t>
  </si>
  <si>
    <t>耳・舌・顎下腺</t>
    <rPh sb="0" eb="1">
      <t>ミミ</t>
    </rPh>
    <rPh sb="2" eb="3">
      <t>シタ</t>
    </rPh>
    <rPh sb="4" eb="5">
      <t>ガク</t>
    </rPh>
    <rPh sb="5" eb="7">
      <t>カセン</t>
    </rPh>
    <phoneticPr fontId="1"/>
  </si>
  <si>
    <t>副腎</t>
  </si>
  <si>
    <t>頚部系その他</t>
    <rPh sb="0" eb="2">
      <t>ケイブ</t>
    </rPh>
    <rPh sb="2" eb="3">
      <t>ケイ</t>
    </rPh>
    <rPh sb="5" eb="6">
      <t>タ</t>
    </rPh>
    <phoneticPr fontId="1"/>
  </si>
  <si>
    <t>腹部系その他</t>
    <rPh sb="0" eb="2">
      <t>フクブ</t>
    </rPh>
    <rPh sb="2" eb="3">
      <t>ケイ</t>
    </rPh>
    <rPh sb="5" eb="6">
      <t>タ</t>
    </rPh>
    <phoneticPr fontId="1"/>
  </si>
  <si>
    <t>子宮卵巣</t>
  </si>
  <si>
    <t>膀胱</t>
  </si>
  <si>
    <t>骨盤系その他</t>
  </si>
  <si>
    <t>肝・胆・膵</t>
    <phoneticPr fontId="1"/>
  </si>
  <si>
    <t>肝ダイナミック</t>
    <phoneticPr fontId="1"/>
  </si>
  <si>
    <r>
      <t xml:space="preserve">造影検査は eGFR </t>
    </r>
    <r>
      <rPr>
        <sz val="9"/>
        <color theme="1"/>
        <rFont val="Meiryo UI"/>
        <family val="3"/>
        <charset val="128"/>
      </rPr>
      <t>又は</t>
    </r>
    <r>
      <rPr>
        <sz val="11"/>
        <color theme="1"/>
        <rFont val="Meiryo UI"/>
        <family val="3"/>
        <charset val="128"/>
      </rPr>
      <t xml:space="preserve"> Cre が必要です</t>
    </r>
    <rPh sb="0" eb="2">
      <t>ゾウエイ</t>
    </rPh>
    <rPh sb="2" eb="4">
      <t>ケンサ</t>
    </rPh>
    <rPh sb="11" eb="12">
      <t>マタ</t>
    </rPh>
    <rPh sb="19" eb="21">
      <t>ヒツヨウ</t>
    </rPh>
    <phoneticPr fontId="1"/>
  </si>
  <si>
    <t>□はい</t>
    <phoneticPr fontId="1"/>
  </si>
  <si>
    <t>□血管造影</t>
    <rPh sb="1" eb="5">
      <t>ケッカンゾウエイ</t>
    </rPh>
    <phoneticPr fontId="1"/>
  </si>
  <si>
    <t>□その他（</t>
    <rPh sb="3" eb="4">
      <t>タ</t>
    </rPh>
    <phoneticPr fontId="1"/>
  </si>
  <si>
    <t>□いいえ</t>
  </si>
  <si>
    <t>□花粉症</t>
    <rPh sb="1" eb="4">
      <t>カフンショウ</t>
    </rPh>
    <phoneticPr fontId="1"/>
  </si>
  <si>
    <t>□はい</t>
  </si>
  <si>
    <t>□酒精綿</t>
    <rPh sb="1" eb="2">
      <t>シュ</t>
    </rPh>
    <rPh sb="2" eb="4">
      <t>セイメン</t>
    </rPh>
    <phoneticPr fontId="1"/>
  </si>
  <si>
    <t>慎重投与</t>
    <rPh sb="0" eb="2">
      <t>シンチョウ</t>
    </rPh>
    <rPh sb="2" eb="4">
      <t>トウヨ</t>
    </rPh>
    <phoneticPr fontId="1"/>
  </si>
  <si>
    <t>私は、造影剤の使用について必要性、危険性および
合併症などについて説明いたしました。
以上の問診および診察の結果、造影剤の使用を許可します。</t>
    <rPh sb="0" eb="1">
      <t>ワタクシ</t>
    </rPh>
    <rPh sb="3" eb="6">
      <t>ゾウエイザイ</t>
    </rPh>
    <rPh sb="7" eb="9">
      <t>シヨウ</t>
    </rPh>
    <rPh sb="13" eb="16">
      <t>ヒツヨウセイ</t>
    </rPh>
    <rPh sb="17" eb="20">
      <t>キケンセイ</t>
    </rPh>
    <rPh sb="24" eb="27">
      <t>ガッペイショウ</t>
    </rPh>
    <rPh sb="33" eb="35">
      <t>セツメイ</t>
    </rPh>
    <phoneticPr fontId="1"/>
  </si>
  <si>
    <t>ＭＲＩ問診票</t>
    <rPh sb="3" eb="6">
      <t>モンシンヒョウ</t>
    </rPh>
    <phoneticPr fontId="1"/>
  </si>
  <si>
    <t>□いいえ</t>
    <phoneticPr fontId="1"/>
  </si>
  <si>
    <t>□CT</t>
    <phoneticPr fontId="1"/>
  </si>
  <si>
    <t>□MRI</t>
    <phoneticPr fontId="1"/>
  </si>
  <si>
    <t>薬、食物などでアレルギー症状を起こしたことはありますか。</t>
    <rPh sb="0" eb="1">
      <t>クスリ</t>
    </rPh>
    <rPh sb="2" eb="4">
      <t>ショクモツ</t>
    </rPh>
    <rPh sb="12" eb="14">
      <t>ショウジョウ</t>
    </rPh>
    <rPh sb="15" eb="16">
      <t>オ</t>
    </rPh>
    <phoneticPr fontId="1"/>
  </si>
  <si>
    <t xml:space="preserve">□気管支喘息　　　　　          □腎臓病            </t>
    <phoneticPr fontId="1"/>
  </si>
  <si>
    <t>:</t>
    <phoneticPr fontId="1"/>
  </si>
  <si>
    <t>北条診療所</t>
    <rPh sb="0" eb="2">
      <t>キタジョウ</t>
    </rPh>
    <rPh sb="2" eb="5">
      <t>シンリョウジョ</t>
    </rPh>
    <phoneticPr fontId="1"/>
  </si>
  <si>
    <t>医療機関名</t>
    <rPh sb="0" eb="2">
      <t>イリョウ</t>
    </rPh>
    <rPh sb="2" eb="5">
      <t>キカンメイ</t>
    </rPh>
    <phoneticPr fontId="1"/>
  </si>
  <si>
    <t>医療機関名</t>
    <rPh sb="4" eb="5">
      <t>メイ</t>
    </rPh>
    <phoneticPr fontId="1"/>
  </si>
  <si>
    <t>予約日</t>
    <rPh sb="0" eb="3">
      <t>ヨヤクビ</t>
    </rPh>
    <phoneticPr fontId="1"/>
  </si>
  <si>
    <t>生年月日</t>
  </si>
  <si>
    <t>予約時刻</t>
    <rPh sb="0" eb="2">
      <t>ヨヤク</t>
    </rPh>
    <rPh sb="2" eb="4">
      <t>ジコク</t>
    </rPh>
    <phoneticPr fontId="1"/>
  </si>
  <si>
    <t>患者氏名</t>
    <rPh sb="0" eb="2">
      <t>カンジャ</t>
    </rPh>
    <rPh sb="2" eb="4">
      <t>シメイ</t>
    </rPh>
    <phoneticPr fontId="1"/>
  </si>
  <si>
    <t>性別</t>
    <rPh sb="0" eb="2">
      <t>セイベツ</t>
    </rPh>
    <phoneticPr fontId="1"/>
  </si>
  <si>
    <t>患者名</t>
    <rPh sb="0" eb="3">
      <t>カンジャメイ</t>
    </rPh>
    <phoneticPr fontId="1"/>
  </si>
  <si>
    <t>電話番号</t>
    <rPh sb="0" eb="2">
      <t>デンワ</t>
    </rPh>
    <rPh sb="2" eb="4">
      <t>バンゴウ</t>
    </rPh>
    <phoneticPr fontId="1"/>
  </si>
  <si>
    <t>当院受診歴</t>
    <rPh sb="0" eb="2">
      <t>トウイン</t>
    </rPh>
    <rPh sb="2" eb="4">
      <t>ジュシン</t>
    </rPh>
    <rPh sb="4" eb="5">
      <t>レキ</t>
    </rPh>
    <phoneticPr fontId="1"/>
  </si>
  <si>
    <t>生年月日</t>
    <rPh sb="0" eb="2">
      <t>セイネン</t>
    </rPh>
    <rPh sb="2" eb="4">
      <t>ガッピ</t>
    </rPh>
    <phoneticPr fontId="1"/>
  </si>
  <si>
    <r>
      <t>医療証</t>
    </r>
    <r>
      <rPr>
        <b/>
        <sz val="9"/>
        <color theme="1"/>
        <rFont val="Meiryo UI"/>
        <family val="3"/>
        <charset val="128"/>
      </rPr>
      <t>負担者</t>
    </r>
    <r>
      <rPr>
        <sz val="9"/>
        <color theme="1"/>
        <rFont val="Meiryo UI"/>
        <family val="3"/>
        <charset val="128"/>
      </rPr>
      <t>番号</t>
    </r>
    <rPh sb="0" eb="2">
      <t>イリョウ</t>
    </rPh>
    <rPh sb="2" eb="3">
      <t>ショウ</t>
    </rPh>
    <rPh sb="3" eb="5">
      <t>フタン</t>
    </rPh>
    <rPh sb="5" eb="6">
      <t>シャ</t>
    </rPh>
    <rPh sb="6" eb="8">
      <t>バンゴウ</t>
    </rPh>
    <phoneticPr fontId="1"/>
  </si>
  <si>
    <r>
      <t>医療証</t>
    </r>
    <r>
      <rPr>
        <b/>
        <sz val="9"/>
        <color theme="1"/>
        <rFont val="Meiryo UI"/>
        <family val="3"/>
        <charset val="128"/>
      </rPr>
      <t>受給者</t>
    </r>
    <r>
      <rPr>
        <sz val="9"/>
        <color theme="1"/>
        <rFont val="Meiryo UI"/>
        <family val="3"/>
        <charset val="128"/>
      </rPr>
      <t>番号</t>
    </r>
    <rPh sb="0" eb="2">
      <t>イリョウ</t>
    </rPh>
    <rPh sb="2" eb="3">
      <t>ショウ</t>
    </rPh>
    <rPh sb="3" eb="5">
      <t>ジュキュウ</t>
    </rPh>
    <rPh sb="5" eb="6">
      <t>シャ</t>
    </rPh>
    <rPh sb="6" eb="8">
      <t>バンゴウ</t>
    </rPh>
    <phoneticPr fontId="1"/>
  </si>
  <si>
    <t>郵便番号</t>
    <rPh sb="0" eb="2">
      <t>ユウビン</t>
    </rPh>
    <rPh sb="2" eb="4">
      <t>バンゴウ</t>
    </rPh>
    <phoneticPr fontId="1"/>
  </si>
  <si>
    <t>市区町村</t>
    <rPh sb="0" eb="4">
      <t>シクチョウソン</t>
    </rPh>
    <phoneticPr fontId="1"/>
  </si>
  <si>
    <t>当院受診歴</t>
    <rPh sb="0" eb="2">
      <t>トウイン</t>
    </rPh>
    <rPh sb="2" eb="5">
      <t>ジュシンレキ</t>
    </rPh>
    <phoneticPr fontId="1"/>
  </si>
  <si>
    <t>採血日３ヶ月以内</t>
    <rPh sb="0" eb="2">
      <t>サイケツ</t>
    </rPh>
    <rPh sb="2" eb="3">
      <t>ヒ</t>
    </rPh>
    <rPh sb="5" eb="6">
      <t>ゲツ</t>
    </rPh>
    <rPh sb="6" eb="8">
      <t>イナイ</t>
    </rPh>
    <phoneticPr fontId="1"/>
  </si>
  <si>
    <t>被保険者区分</t>
    <rPh sb="0" eb="1">
      <t>ヒ</t>
    </rPh>
    <rPh sb="1" eb="4">
      <t>ホケンシャ</t>
    </rPh>
    <rPh sb="4" eb="6">
      <t>クブン</t>
    </rPh>
    <phoneticPr fontId="1"/>
  </si>
  <si>
    <t>医療証負担者番号</t>
    <rPh sb="0" eb="3">
      <t>イリョウショウ</t>
    </rPh>
    <rPh sb="3" eb="6">
      <t>フタンシャ</t>
    </rPh>
    <rPh sb="6" eb="8">
      <t>バンゴウ</t>
    </rPh>
    <phoneticPr fontId="1"/>
  </si>
  <si>
    <t>医療証受給者番号</t>
    <rPh sb="0" eb="3">
      <t>イリョウショウ</t>
    </rPh>
    <rPh sb="3" eb="6">
      <t>ジュキュウシャ</t>
    </rPh>
    <rPh sb="6" eb="8">
      <t>バンゴウ</t>
    </rPh>
    <phoneticPr fontId="1"/>
  </si>
  <si>
    <t>検査部位</t>
    <rPh sb="0" eb="2">
      <t>ケンサ</t>
    </rPh>
    <rPh sb="2" eb="4">
      <t>ブイ</t>
    </rPh>
    <phoneticPr fontId="1"/>
  </si>
  <si>
    <t>検査内容</t>
    <rPh sb="0" eb="2">
      <t>ケンサ</t>
    </rPh>
    <rPh sb="2" eb="4">
      <t>ナイヨウ</t>
    </rPh>
    <phoneticPr fontId="1"/>
  </si>
  <si>
    <t>みぎ  ・  ひだり　</t>
  </si>
  <si>
    <t>単純/造影</t>
    <rPh sb="0" eb="2">
      <t>タンジュン</t>
    </rPh>
    <rPh sb="3" eb="5">
      <t>ゾウエイ</t>
    </rPh>
    <phoneticPr fontId="1"/>
  </si>
  <si>
    <t>採血日</t>
    <rPh sb="0" eb="2">
      <t>サイケツ</t>
    </rPh>
    <rPh sb="2" eb="3">
      <t>ビ</t>
    </rPh>
    <phoneticPr fontId="1"/>
  </si>
  <si>
    <t>臨床診断</t>
    <rPh sb="0" eb="2">
      <t>リンショウ</t>
    </rPh>
    <rPh sb="2" eb="4">
      <t>シンダン</t>
    </rPh>
    <phoneticPr fontId="1"/>
  </si>
  <si>
    <t>前立腺</t>
  </si>
  <si>
    <t>MRI用造影剤(ガドリニウム)使用に関する説明</t>
    <phoneticPr fontId="1"/>
  </si>
  <si>
    <t>使用目的</t>
    <phoneticPr fontId="1"/>
  </si>
  <si>
    <t>　造影剤とは、身体組織の濃淡を強調することで、より正確な画像診断を行うための薬剤です。
　具体的には病変の検出率向上や、性質をより詳しく診断することが可能になります。また、血管の状態や、臓器または病変部位の血流状態や特徴が観察できるようになります。病気の種類によっては造影剤を使わないと見つけられない場合もあります。</t>
    <rPh sb="7" eb="9">
      <t>シンタイ</t>
    </rPh>
    <rPh sb="9" eb="11">
      <t>ソシキ</t>
    </rPh>
    <rPh sb="15" eb="17">
      <t>キョウチョウ</t>
    </rPh>
    <rPh sb="25" eb="27">
      <t>セイカク</t>
    </rPh>
    <rPh sb="28" eb="32">
      <t>ガゾウシンダン</t>
    </rPh>
    <rPh sb="33" eb="34">
      <t>オコナ</t>
    </rPh>
    <rPh sb="38" eb="40">
      <t>ヤクザイ</t>
    </rPh>
    <rPh sb="45" eb="48">
      <t>グタイテキ</t>
    </rPh>
    <rPh sb="53" eb="56">
      <t>ケンシュツリツ</t>
    </rPh>
    <rPh sb="56" eb="58">
      <t>コウジョウ</t>
    </rPh>
    <rPh sb="60" eb="62">
      <t>セイシツ</t>
    </rPh>
    <rPh sb="65" eb="66">
      <t>クワ</t>
    </rPh>
    <rPh sb="68" eb="70">
      <t>シンダン</t>
    </rPh>
    <rPh sb="75" eb="77">
      <t>カノウ</t>
    </rPh>
    <rPh sb="93" eb="95">
      <t>ゾウキ</t>
    </rPh>
    <rPh sb="98" eb="100">
      <t>ビョウヘン</t>
    </rPh>
    <rPh sb="100" eb="102">
      <t>ブイ</t>
    </rPh>
    <rPh sb="103" eb="105">
      <t>ケツリュウ</t>
    </rPh>
    <rPh sb="105" eb="107">
      <t>ジョウタイ</t>
    </rPh>
    <rPh sb="108" eb="110">
      <t>トクチョウ</t>
    </rPh>
    <rPh sb="124" eb="126">
      <t>ビョウキ</t>
    </rPh>
    <rPh sb="127" eb="129">
      <t>シュルイ</t>
    </rPh>
    <rPh sb="134" eb="137">
      <t>ゾウエイザイ</t>
    </rPh>
    <rPh sb="138" eb="139">
      <t>ツカ</t>
    </rPh>
    <rPh sb="143" eb="144">
      <t>ミ</t>
    </rPh>
    <rPh sb="150" eb="152">
      <t>バアイ</t>
    </rPh>
    <phoneticPr fontId="1"/>
  </si>
  <si>
    <t>副作用について</t>
    <phoneticPr fontId="1"/>
  </si>
  <si>
    <t>使用後の注意点について</t>
    <rPh sb="0" eb="3">
      <t>シヨウゴ</t>
    </rPh>
    <rPh sb="4" eb="7">
      <t>チュウイテン</t>
    </rPh>
    <phoneticPr fontId="1"/>
  </si>
  <si>
    <t>　多くの場合、副作用は投与後10分以内に発現しますが、1時間から数日後にも発現する可能性があります。
造影剤使用後、発赤、発疹、じんま疹、悪心、嘔吐、血圧低下、頭痛など副作用だと思われたら当院にご連絡下さい。</t>
    <rPh sb="13" eb="14">
      <t>ゴ</t>
    </rPh>
    <rPh sb="20" eb="22">
      <t>ハツゲン</t>
    </rPh>
    <rPh sb="37" eb="39">
      <t>ハツゲン</t>
    </rPh>
    <rPh sb="41" eb="44">
      <t>カノウセイ</t>
    </rPh>
    <rPh sb="53" eb="54">
      <t>ザイ</t>
    </rPh>
    <rPh sb="54" eb="56">
      <t>シヨウ</t>
    </rPh>
    <rPh sb="58" eb="60">
      <t>ホッセキ</t>
    </rPh>
    <rPh sb="61" eb="63">
      <t>ホッシン</t>
    </rPh>
    <rPh sb="67" eb="68">
      <t>シン</t>
    </rPh>
    <rPh sb="69" eb="71">
      <t>オシン</t>
    </rPh>
    <rPh sb="72" eb="74">
      <t>オウト</t>
    </rPh>
    <rPh sb="75" eb="77">
      <t>ケツアツ</t>
    </rPh>
    <rPh sb="77" eb="79">
      <t>テイカ</t>
    </rPh>
    <rPh sb="80" eb="82">
      <t>ズツウ</t>
    </rPh>
    <rPh sb="89" eb="90">
      <t>オモ</t>
    </rPh>
    <phoneticPr fontId="1"/>
  </si>
  <si>
    <t>　体内の造影剤は約24時間で尿と一緒に体外に排泄されるため、いつもより多めに水分補給をお願いします。
　水分制限されている方は主治医の指示に従ってください。</t>
    <rPh sb="1" eb="3">
      <t>タイナイ</t>
    </rPh>
    <rPh sb="8" eb="9">
      <t>ヤク</t>
    </rPh>
    <rPh sb="11" eb="13">
      <t>ジカン</t>
    </rPh>
    <rPh sb="35" eb="36">
      <t>オオ</t>
    </rPh>
    <rPh sb="38" eb="42">
      <t>スイブンホキュウ</t>
    </rPh>
    <rPh sb="44" eb="45">
      <t>ネガ</t>
    </rPh>
    <rPh sb="61" eb="62">
      <t>カタ</t>
    </rPh>
    <rPh sb="63" eb="66">
      <t>シュジイ</t>
    </rPh>
    <rPh sb="67" eb="69">
      <t>シジ</t>
    </rPh>
    <rPh sb="70" eb="71">
      <t>シタガ</t>
    </rPh>
    <phoneticPr fontId="1"/>
  </si>
  <si>
    <t>特に注意が必要な方</t>
    <rPh sb="0" eb="1">
      <t>トク</t>
    </rPh>
    <rPh sb="2" eb="4">
      <t>チュウイ</t>
    </rPh>
    <rPh sb="5" eb="7">
      <t>ヒツヨウ</t>
    </rPh>
    <rPh sb="8" eb="9">
      <t>カタ</t>
    </rPh>
    <phoneticPr fontId="1"/>
  </si>
  <si>
    <t>　腎機能の低下している方は、造影剤により腎機能が急激に悪化することがあるため、腎機能の数値を血液検査で確認してから行っています。　また、造影剤使用の前後に点滴などの処置が必要になることもあります。</t>
    <rPh sb="11" eb="12">
      <t>カタ</t>
    </rPh>
    <rPh sb="39" eb="42">
      <t>ジンキノウ</t>
    </rPh>
    <rPh sb="43" eb="45">
      <t>スウチ</t>
    </rPh>
    <rPh sb="51" eb="53">
      <t>カクニン</t>
    </rPh>
    <rPh sb="57" eb="58">
      <t>オコナ</t>
    </rPh>
    <phoneticPr fontId="1"/>
  </si>
  <si>
    <t>　気管支喘息の方はない方に比べて10倍、過去に造影剤使用時に副作用の起こったことがある人はない人に比べて4.7倍、心臓の病気のある人はない人に比べて3倍起こりやすいことが知られています。</t>
    <rPh sb="1" eb="4">
      <t>キカンシ</t>
    </rPh>
    <rPh sb="7" eb="8">
      <t>カタ</t>
    </rPh>
    <rPh sb="11" eb="12">
      <t>カタ</t>
    </rPh>
    <phoneticPr fontId="1"/>
  </si>
  <si>
    <t>ガドリニウム製剤・鉄剤・鉄過敏症の方はMRI用造影剤は使えません。</t>
    <phoneticPr fontId="1"/>
  </si>
  <si>
    <t>妊娠中　または　授乳中の方へ</t>
    <rPh sb="0" eb="2">
      <t>ニンシン</t>
    </rPh>
    <rPh sb="2" eb="3">
      <t>チュウ</t>
    </rPh>
    <rPh sb="8" eb="11">
      <t>ジュニュウチュウ</t>
    </rPh>
    <rPh sb="12" eb="13">
      <t>カタ</t>
    </rPh>
    <phoneticPr fontId="1"/>
  </si>
  <si>
    <t>　妊娠中の造影剤投与に関する安全性は確立していません。当院では授乳中の乳児への影響は非常に小さいとして、特段の理由がない限り造影剤使用後の授乳制限はしておりませんが、主治医とよく相談のうえで行ってください。次の参考データが日本医学放射線学会から発表されています。(2019年6月時点)</t>
    <rPh sb="5" eb="8">
      <t>ゾウエイザイ</t>
    </rPh>
    <phoneticPr fontId="1"/>
  </si>
  <si>
    <t>母乳への移行：投与量の0.04％未満（投与後24時間)、乳児の消化管吸収：母乳中の１％未満</t>
    <rPh sb="0" eb="2">
      <t>ボニュウ</t>
    </rPh>
    <rPh sb="4" eb="6">
      <t>イコウ</t>
    </rPh>
    <rPh sb="7" eb="10">
      <t>トウヨリョウ</t>
    </rPh>
    <rPh sb="16" eb="18">
      <t>ミマン</t>
    </rPh>
    <rPh sb="19" eb="22">
      <t>トウヨゴ</t>
    </rPh>
    <rPh sb="24" eb="26">
      <t>ジカン</t>
    </rPh>
    <phoneticPr fontId="1"/>
  </si>
  <si>
    <t>柏崎総合医療センター　TEL 0257 - 23 - 2165</t>
    <phoneticPr fontId="1"/>
  </si>
  <si>
    <t>人工心臓弁</t>
    <rPh sb="0" eb="2">
      <t>ジンコウ</t>
    </rPh>
    <rPh sb="2" eb="4">
      <t>シンゾウ</t>
    </rPh>
    <rPh sb="4" eb="5">
      <t>ベン</t>
    </rPh>
    <phoneticPr fontId="1"/>
  </si>
  <si>
    <t>注意事項</t>
    <rPh sb="0" eb="2">
      <t>チュウイ</t>
    </rPh>
    <rPh sb="2" eb="4">
      <t>ジコウ</t>
    </rPh>
    <phoneticPr fontId="1"/>
  </si>
  <si>
    <t>入れ墨・タトゥー</t>
    <rPh sb="0" eb="1">
      <t>イ</t>
    </rPh>
    <rPh sb="2" eb="3">
      <t>ズミ</t>
    </rPh>
    <phoneticPr fontId="1"/>
  </si>
  <si>
    <t xml:space="preserve">柏崎総合医療センター </t>
    <rPh sb="0" eb="2">
      <t>カシワザキ</t>
    </rPh>
    <rPh sb="2" eb="4">
      <t>ソウゴウ</t>
    </rPh>
    <rPh sb="4" eb="6">
      <t>イリョウ</t>
    </rPh>
    <phoneticPr fontId="1"/>
  </si>
  <si>
    <t>共同利用申込書  兼  診療情報提供書</t>
  </si>
  <si>
    <t>当院記入欄</t>
    <rPh sb="0" eb="2">
      <t>トウイン</t>
    </rPh>
    <rPh sb="2" eb="5">
      <t>キニュウラン</t>
    </rPh>
    <phoneticPr fontId="1"/>
  </si>
  <si>
    <t>プルダウンから選択</t>
    <rPh sb="7" eb="9">
      <t>センタク</t>
    </rPh>
    <phoneticPr fontId="1"/>
  </si>
  <si>
    <t>フリガナ</t>
    <phoneticPr fontId="1"/>
  </si>
  <si>
    <t>検査時年齢</t>
    <rPh sb="0" eb="2">
      <t>ケンサ</t>
    </rPh>
    <rPh sb="2" eb="3">
      <t>ジ</t>
    </rPh>
    <rPh sb="3" eb="5">
      <t>ネンレイ</t>
    </rPh>
    <phoneticPr fontId="1"/>
  </si>
  <si>
    <t>身長　[ cm ]</t>
    <rPh sb="0" eb="2">
      <t>シンチョウ</t>
    </rPh>
    <phoneticPr fontId="1"/>
  </si>
  <si>
    <t>体重 [ kg ]</t>
    <rPh sb="0" eb="2">
      <t>タイジュウ</t>
    </rPh>
    <phoneticPr fontId="1"/>
  </si>
  <si>
    <t>臨床診断</t>
    <phoneticPr fontId="1"/>
  </si>
  <si>
    <t>必ずご記入ください</t>
  </si>
  <si>
    <t>例)  0256-23-2165</t>
    <rPh sb="0" eb="1">
      <t>レイ</t>
    </rPh>
    <phoneticPr fontId="1"/>
  </si>
  <si>
    <t>検査目的</t>
    <phoneticPr fontId="1"/>
  </si>
  <si>
    <t>eGFR</t>
    <phoneticPr fontId="1"/>
  </si>
  <si>
    <t>ml/min/1.73㎡</t>
    <phoneticPr fontId="1"/>
  </si>
  <si>
    <t>Cre</t>
    <phoneticPr fontId="1"/>
  </si>
  <si>
    <r>
      <t xml:space="preserve">ml/min 　　 </t>
    </r>
    <r>
      <rPr>
        <sz val="12"/>
        <color theme="1"/>
        <rFont val="Meiryo UI"/>
        <family val="3"/>
        <charset val="128"/>
      </rPr>
      <t>eGFRあれば不要です</t>
    </r>
    <rPh sb="17" eb="19">
      <t>フヨウ</t>
    </rPh>
    <phoneticPr fontId="1"/>
  </si>
  <si>
    <t>検査目的 1行目</t>
    <rPh sb="0" eb="2">
      <t>ケンサ</t>
    </rPh>
    <rPh sb="2" eb="4">
      <t>モクテキ</t>
    </rPh>
    <rPh sb="6" eb="8">
      <t>ギョウメ</t>
    </rPh>
    <phoneticPr fontId="1"/>
  </si>
  <si>
    <t>2行目</t>
    <rPh sb="1" eb="3">
      <t>ギョウメ</t>
    </rPh>
    <phoneticPr fontId="1"/>
  </si>
  <si>
    <t>3行目</t>
    <rPh sb="1" eb="3">
      <t>ギョウメ</t>
    </rPh>
    <phoneticPr fontId="1"/>
  </si>
  <si>
    <t>eGFR</t>
    <phoneticPr fontId="1"/>
  </si>
  <si>
    <t>eGFR があれば入力不要です</t>
    <rPh sb="9" eb="11">
      <t>ニュウリョク</t>
    </rPh>
    <rPh sb="11" eb="13">
      <t>フヨウ</t>
    </rPh>
    <phoneticPr fontId="1"/>
  </si>
  <si>
    <t>ペースメーカー・ICD</t>
  </si>
  <si>
    <t>その他　の部位</t>
    <rPh sb="2" eb="3">
      <t>タ</t>
    </rPh>
    <rPh sb="5" eb="7">
      <t>ブイ</t>
    </rPh>
    <phoneticPr fontId="1"/>
  </si>
  <si>
    <t>人工関節</t>
  </si>
  <si>
    <t>閉所・騒音恐怖症</t>
    <rPh sb="0" eb="2">
      <t>ヘイショ</t>
    </rPh>
    <rPh sb="3" eb="5">
      <t>ソウオン</t>
    </rPh>
    <rPh sb="5" eb="8">
      <t>キョウフショウ</t>
    </rPh>
    <phoneticPr fontId="1"/>
  </si>
  <si>
    <t>具体的に</t>
    <rPh sb="0" eb="3">
      <t>グタイテキ</t>
    </rPh>
    <phoneticPr fontId="1"/>
  </si>
  <si>
    <t>MRI</t>
    <phoneticPr fontId="1"/>
  </si>
  <si>
    <t>予約日</t>
    <rPh sb="0" eb="2">
      <t>ヨヤク</t>
    </rPh>
    <rPh sb="2" eb="3">
      <t>ビ</t>
    </rPh>
    <phoneticPr fontId="1"/>
  </si>
  <si>
    <t>Holiday</t>
    <phoneticPr fontId="3"/>
  </si>
  <si>
    <t xml:space="preserve"> </t>
    <phoneticPr fontId="1"/>
  </si>
  <si>
    <t xml:space="preserve"> </t>
    <phoneticPr fontId="1"/>
  </si>
  <si>
    <t xml:space="preserve"> </t>
    <phoneticPr fontId="1"/>
  </si>
  <si>
    <t xml:space="preserve"> </t>
    <phoneticPr fontId="1"/>
  </si>
  <si>
    <t xml:space="preserve"> </t>
    <phoneticPr fontId="1"/>
  </si>
  <si>
    <t xml:space="preserve"> </t>
    <phoneticPr fontId="1"/>
  </si>
  <si>
    <t>採血日（３ヵ月以内有効）</t>
    <rPh sb="0" eb="2">
      <t>サイケツ</t>
    </rPh>
    <phoneticPr fontId="1"/>
  </si>
  <si>
    <t>　造影剤の安全性は確立されていますが、あらゆる薬剤と同様に副作用が起こることがあります。　残念ながら副作用を防止したり、あらかじめ知る方法は現在ありません。今まで副作用がなかった方でも起こることがあります。副作用の症状は様々で皮疹などの軽症から、アナフィラキシーショックや呼吸困難などの重篤なもの、極々まれに死に至ることも報告されていますが、重篤な症状ほど発症頻度は低確率になる傾向があります。
　主な副作用の種類と頻度は、悪心や熱感:約1%、蕁麻疹、かゆみ、嘔吐、くしゃみ、紅潮、咳:0.5%未満、
動悸、血管痛、呼吸困難、胸痛、悪感・戦慄、嗄声、腹痛:0.1%未満、顔面浮腫、急激な血圧低下:0.01%、意識消失:4万件に1件、心停止:16万件に1件、死亡:40万件に1件といった割合です。</t>
    <rPh sb="1" eb="4">
      <t>ゾウエイザイ</t>
    </rPh>
    <rPh sb="5" eb="8">
      <t>アンゼンセイ</t>
    </rPh>
    <rPh sb="9" eb="11">
      <t>カクリツ</t>
    </rPh>
    <rPh sb="23" eb="25">
      <t>ヤクザイ</t>
    </rPh>
    <rPh sb="26" eb="28">
      <t>ドウヨウ</t>
    </rPh>
    <rPh sb="45" eb="47">
      <t>ザンネン</t>
    </rPh>
    <rPh sb="50" eb="53">
      <t>フクサヨウ</t>
    </rPh>
    <rPh sb="54" eb="56">
      <t>ボウシ</t>
    </rPh>
    <rPh sb="65" eb="66">
      <t>シ</t>
    </rPh>
    <rPh sb="67" eb="69">
      <t>ホウホウ</t>
    </rPh>
    <rPh sb="70" eb="72">
      <t>ゲンザイ</t>
    </rPh>
    <rPh sb="78" eb="79">
      <t>イマ</t>
    </rPh>
    <rPh sb="81" eb="84">
      <t>フクサヨウ</t>
    </rPh>
    <rPh sb="89" eb="90">
      <t>カタ</t>
    </rPh>
    <rPh sb="92" eb="93">
      <t>オ</t>
    </rPh>
    <rPh sb="107" eb="109">
      <t>ショウジョウ</t>
    </rPh>
    <rPh sb="110" eb="112">
      <t>サマザマ</t>
    </rPh>
    <rPh sb="118" eb="120">
      <t>ケイショウ</t>
    </rPh>
    <rPh sb="161" eb="163">
      <t>ホウコク</t>
    </rPh>
    <rPh sb="174" eb="176">
      <t>ショウジョウ</t>
    </rPh>
    <rPh sb="184" eb="186">
      <t>カクリツ</t>
    </rPh>
    <rPh sb="189" eb="191">
      <t>ケイコウ</t>
    </rPh>
    <rPh sb="294" eb="295">
      <t>アツ</t>
    </rPh>
    <phoneticPr fontId="1"/>
  </si>
  <si>
    <t>人工内耳・中耳</t>
    <rPh sb="0" eb="4">
      <t>ジンコウナイジ</t>
    </rPh>
    <rPh sb="5" eb="7">
      <t>チュウジ</t>
    </rPh>
    <phoneticPr fontId="1"/>
  </si>
  <si>
    <t>その他　の場合のみ入力</t>
    <rPh sb="2" eb="3">
      <t>タ</t>
    </rPh>
    <rPh sb="5" eb="7">
      <t>バアイ</t>
    </rPh>
    <rPh sb="9" eb="11">
      <t>ニュウリョク</t>
    </rPh>
    <phoneticPr fontId="1"/>
  </si>
  <si>
    <t>その他の注意</t>
    <rPh sb="2" eb="3">
      <t>タ</t>
    </rPh>
    <rPh sb="4" eb="6">
      <t>チュウイ</t>
    </rPh>
    <phoneticPr fontId="1"/>
  </si>
  <si>
    <t>妊娠可能性</t>
    <rPh sb="0" eb="2">
      <t>ニンシン</t>
    </rPh>
    <rPh sb="2" eb="5">
      <t>カノウセイ</t>
    </rPh>
    <phoneticPr fontId="1"/>
  </si>
  <si>
    <t>身長・体重</t>
    <rPh sb="0" eb="2">
      <t>シンチョウ</t>
    </rPh>
    <rPh sb="3" eb="5">
      <t>タイジュウ</t>
    </rPh>
    <phoneticPr fontId="1"/>
  </si>
  <si>
    <r>
      <rPr>
        <sz val="10"/>
        <color theme="1"/>
        <rFont val="Meiryo UI"/>
        <family val="3"/>
        <charset val="128"/>
      </rPr>
      <t>例)</t>
    </r>
    <r>
      <rPr>
        <sz val="11"/>
        <color theme="1"/>
        <rFont val="Meiryo UI"/>
        <family val="3"/>
        <charset val="128"/>
      </rPr>
      <t xml:space="preserve"> 10:10  入力 or プルダウンから選択</t>
    </r>
    <rPh sb="0" eb="1">
      <t>レイ</t>
    </rPh>
    <phoneticPr fontId="1"/>
  </si>
  <si>
    <t>※紹介元のご施設様へのお願い</t>
    <rPh sb="1" eb="3">
      <t>ショウカイ</t>
    </rPh>
    <rPh sb="3" eb="4">
      <t>モト</t>
    </rPh>
    <rPh sb="6" eb="8">
      <t>シセツ</t>
    </rPh>
    <rPh sb="8" eb="9">
      <t>サマ</t>
    </rPh>
    <rPh sb="12" eb="13">
      <t>ネガ</t>
    </rPh>
    <phoneticPr fontId="1"/>
  </si>
  <si>
    <t>様</t>
    <rPh sb="0" eb="1">
      <t>サマ</t>
    </rPh>
    <phoneticPr fontId="1"/>
  </si>
  <si>
    <t>予定日時</t>
    <rPh sb="0" eb="2">
      <t>ヨテイ</t>
    </rPh>
    <rPh sb="2" eb="4">
      <t>ニチジ</t>
    </rPh>
    <phoneticPr fontId="1"/>
  </si>
  <si>
    <t>●予定されている検査</t>
    <rPh sb="1" eb="3">
      <t>ヨテイ</t>
    </rPh>
    <rPh sb="8" eb="10">
      <t>ケンサ</t>
    </rPh>
    <phoneticPr fontId="1"/>
  </si>
  <si>
    <t>☑　すべての方　</t>
    <rPh sb="6" eb="7">
      <t>カタ</t>
    </rPh>
    <phoneticPr fontId="1"/>
  </si>
  <si>
    <r>
      <rPr>
        <b/>
        <sz val="12"/>
        <color theme="1"/>
        <rFont val="Meiryo UI"/>
        <family val="3"/>
        <charset val="128"/>
      </rPr>
      <t>1)</t>
    </r>
    <r>
      <rPr>
        <sz val="12"/>
        <color theme="1"/>
        <rFont val="Meiryo UI"/>
        <family val="3"/>
        <charset val="128"/>
      </rPr>
      <t xml:space="preserve"> 保険証       </t>
    </r>
    <r>
      <rPr>
        <b/>
        <sz val="12"/>
        <color theme="1"/>
        <rFont val="Meiryo UI"/>
        <family val="3"/>
        <charset val="128"/>
      </rPr>
      <t>2)</t>
    </r>
    <r>
      <rPr>
        <sz val="12"/>
        <color theme="1"/>
        <rFont val="Meiryo UI"/>
        <family val="3"/>
        <charset val="128"/>
      </rPr>
      <t xml:space="preserve"> 当院診察券（お持ちの方のみ)       </t>
    </r>
    <r>
      <rPr>
        <b/>
        <sz val="12"/>
        <color theme="1"/>
        <rFont val="Meiryo UI"/>
        <family val="3"/>
        <charset val="128"/>
      </rPr>
      <t>3)</t>
    </r>
    <r>
      <rPr>
        <sz val="12"/>
        <color theme="1"/>
        <rFont val="Meiryo UI"/>
        <family val="3"/>
        <charset val="128"/>
      </rPr>
      <t xml:space="preserve"> 紹介書類一式</t>
    </r>
    <phoneticPr fontId="1"/>
  </si>
  <si>
    <t>・基本的に検査着に着替えての検査となります。</t>
    <rPh sb="1" eb="4">
      <t>キホンテキ</t>
    </rPh>
    <rPh sb="5" eb="7">
      <t>ケンサ</t>
    </rPh>
    <rPh sb="7" eb="8">
      <t>ギ</t>
    </rPh>
    <rPh sb="9" eb="11">
      <t>キガ</t>
    </rPh>
    <rPh sb="14" eb="16">
      <t>ケンサ</t>
    </rPh>
    <phoneticPr fontId="1"/>
  </si>
  <si>
    <t>・人工心臓弁、人工内耳など体内に金属、人工物のある方は検査できないことがあります。</t>
    <rPh sb="1" eb="3">
      <t>ジンコウ</t>
    </rPh>
    <rPh sb="3" eb="5">
      <t>シンゾウ</t>
    </rPh>
    <rPh sb="5" eb="6">
      <t>ベン</t>
    </rPh>
    <rPh sb="7" eb="9">
      <t>ジンコウ</t>
    </rPh>
    <rPh sb="9" eb="11">
      <t>ナイジ</t>
    </rPh>
    <rPh sb="13" eb="15">
      <t>タイナイ</t>
    </rPh>
    <rPh sb="16" eb="18">
      <t>キンゾク</t>
    </rPh>
    <rPh sb="19" eb="21">
      <t>ジンコウ</t>
    </rPh>
    <rPh sb="21" eb="22">
      <t>ブツ</t>
    </rPh>
    <rPh sb="25" eb="26">
      <t>カタ</t>
    </rPh>
    <rPh sb="27" eb="29">
      <t>ケンサ</t>
    </rPh>
    <phoneticPr fontId="1"/>
  </si>
  <si>
    <t xml:space="preserve">  必ず検査前にお申し出ください。</t>
    <phoneticPr fontId="1"/>
  </si>
  <si>
    <t>・アクセサリー、ネイル（マグネット・ジェル）、マスカラ・ラメなどの化粧品、カラーコンタクトは</t>
    <rPh sb="33" eb="36">
      <t>ケショウヒン</t>
    </rPh>
    <phoneticPr fontId="1"/>
  </si>
  <si>
    <t xml:space="preserve">  付けずにお越しください。</t>
    <rPh sb="7" eb="8">
      <t>コ</t>
    </rPh>
    <phoneticPr fontId="1"/>
  </si>
  <si>
    <t>●当日の食事、飲水</t>
    <rPh sb="1" eb="3">
      <t>トウジツ</t>
    </rPh>
    <rPh sb="4" eb="6">
      <t>ショクジ</t>
    </rPh>
    <rPh sb="7" eb="9">
      <t>インスイ</t>
    </rPh>
    <phoneticPr fontId="1"/>
  </si>
  <si>
    <t>内服中のお薬は少量のお水で早めにお飲みください。</t>
    <rPh sb="0" eb="2">
      <t>ナイフク</t>
    </rPh>
    <rPh sb="2" eb="3">
      <t>チュウ</t>
    </rPh>
    <rPh sb="5" eb="6">
      <t>クスリ</t>
    </rPh>
    <rPh sb="7" eb="9">
      <t>ショウリョウ</t>
    </rPh>
    <rPh sb="11" eb="12">
      <t>ミズ</t>
    </rPh>
    <rPh sb="13" eb="14">
      <t>ハヤ</t>
    </rPh>
    <rPh sb="17" eb="18">
      <t>ノ</t>
    </rPh>
    <phoneticPr fontId="1"/>
  </si>
  <si>
    <t>朝食は早めに軽く済ませ、９時以降は食べられません。</t>
    <rPh sb="0" eb="2">
      <t>チョウショク</t>
    </rPh>
    <rPh sb="3" eb="4">
      <t>ハヤ</t>
    </rPh>
    <rPh sb="6" eb="7">
      <t>カル</t>
    </rPh>
    <rPh sb="8" eb="9">
      <t>ス</t>
    </rPh>
    <rPh sb="13" eb="14">
      <t>ジ</t>
    </rPh>
    <rPh sb="14" eb="16">
      <t>イコウ</t>
    </rPh>
    <rPh sb="17" eb="18">
      <t>タ</t>
    </rPh>
    <phoneticPr fontId="1"/>
  </si>
  <si>
    <t>●飲み薬</t>
    <rPh sb="1" eb="2">
      <t>ノ</t>
    </rPh>
    <rPh sb="3" eb="4">
      <t>グスリ</t>
    </rPh>
    <phoneticPr fontId="1"/>
  </si>
  <si>
    <t>都合が悪くなった場合は紹介元ご施設様へご連絡ください。</t>
    <rPh sb="0" eb="2">
      <t>ツゴウ</t>
    </rPh>
    <rPh sb="3" eb="4">
      <t>ワル</t>
    </rPh>
    <rPh sb="8" eb="10">
      <t>バアイ</t>
    </rPh>
    <rPh sb="11" eb="13">
      <t>ショウカイ</t>
    </rPh>
    <rPh sb="13" eb="14">
      <t>モト</t>
    </rPh>
    <rPh sb="15" eb="17">
      <t>シセツ</t>
    </rPh>
    <rPh sb="17" eb="18">
      <t>サマ</t>
    </rPh>
    <rPh sb="20" eb="22">
      <t>レンラク</t>
    </rPh>
    <phoneticPr fontId="1"/>
  </si>
  <si>
    <t>MRI検査当日のご案内・注意事項　【患者様用】</t>
    <rPh sb="3" eb="5">
      <t>ケンサ</t>
    </rPh>
    <rPh sb="5" eb="7">
      <t>トウジツ</t>
    </rPh>
    <rPh sb="9" eb="11">
      <t>アンナイ</t>
    </rPh>
    <rPh sb="12" eb="14">
      <t>チュウイ</t>
    </rPh>
    <rPh sb="14" eb="16">
      <t>ジコウ</t>
    </rPh>
    <rPh sb="18" eb="20">
      <t>カンジャ</t>
    </rPh>
    <rPh sb="20" eb="21">
      <t>サマ</t>
    </rPh>
    <rPh sb="21" eb="22">
      <t>ヨウ</t>
    </rPh>
    <phoneticPr fontId="1"/>
  </si>
  <si>
    <t>患者様用</t>
    <rPh sb="0" eb="2">
      <t>カンジャ</t>
    </rPh>
    <rPh sb="2" eb="3">
      <t>サマ</t>
    </rPh>
    <rPh sb="3" eb="4">
      <t>ヨウ</t>
    </rPh>
    <phoneticPr fontId="1"/>
  </si>
  <si>
    <t>検査に関するご質問等は当院までご連絡ください。　　</t>
    <rPh sb="0" eb="2">
      <t>ケンサ</t>
    </rPh>
    <rPh sb="3" eb="4">
      <t>カン</t>
    </rPh>
    <rPh sb="7" eb="9">
      <t>シツモン</t>
    </rPh>
    <rPh sb="9" eb="10">
      <t>トウ</t>
    </rPh>
    <rPh sb="11" eb="13">
      <t>トウイン</t>
    </rPh>
    <rPh sb="16" eb="18">
      <t>レンラク</t>
    </rPh>
    <phoneticPr fontId="1"/>
  </si>
  <si>
    <t>柏崎総合医療センター　代表) 0257 - 23 - 2165</t>
    <phoneticPr fontId="1"/>
  </si>
  <si>
    <r>
      <t>該当する検査・指示項目に　チェック</t>
    </r>
    <r>
      <rPr>
        <b/>
        <sz val="16"/>
        <color theme="1"/>
        <rFont val="Meiryo UI"/>
        <family val="3"/>
        <charset val="128"/>
      </rPr>
      <t>☑</t>
    </r>
    <r>
      <rPr>
        <b/>
        <sz val="12"/>
        <color theme="1"/>
        <rFont val="Meiryo UI"/>
        <family val="3"/>
        <charset val="128"/>
      </rPr>
      <t>　をつけて患者様へお渡しいただきますようお願い申し上げます。</t>
    </r>
    <rPh sb="0" eb="2">
      <t>ガイトウ</t>
    </rPh>
    <rPh sb="4" eb="6">
      <t>ケンサ</t>
    </rPh>
    <rPh sb="7" eb="9">
      <t>シジ</t>
    </rPh>
    <rPh sb="9" eb="11">
      <t>コウモク</t>
    </rPh>
    <rPh sb="23" eb="25">
      <t>カンジャ</t>
    </rPh>
    <rPh sb="25" eb="26">
      <t>サマ</t>
    </rPh>
    <rPh sb="28" eb="29">
      <t>ワタ</t>
    </rPh>
    <rPh sb="39" eb="40">
      <t>ネガ</t>
    </rPh>
    <rPh sb="41" eb="42">
      <t>モウ</t>
    </rPh>
    <rPh sb="43" eb="44">
      <t>ア</t>
    </rPh>
    <phoneticPr fontId="1"/>
  </si>
  <si>
    <t>□　単純 MRI</t>
    <rPh sb="2" eb="4">
      <t>タンジュン</t>
    </rPh>
    <phoneticPr fontId="1"/>
  </si>
  <si>
    <t>□　造影 MRI</t>
    <rPh sb="2" eb="4">
      <t>ゾウエイ</t>
    </rPh>
    <phoneticPr fontId="1"/>
  </si>
  <si>
    <t>食事、飲水の制限はありません。</t>
  </si>
  <si>
    <t>→</t>
  </si>
  <si>
    <t>●来院時の持ち物</t>
    <rPh sb="1" eb="4">
      <t>ライインジ</t>
    </rPh>
    <rPh sb="5" eb="6">
      <t>モ</t>
    </rPh>
    <rPh sb="7" eb="8">
      <t>モノ</t>
    </rPh>
    <phoneticPr fontId="1"/>
  </si>
  <si>
    <t>●来院時の注意</t>
    <rPh sb="1" eb="4">
      <t>ライインジ</t>
    </rPh>
    <rPh sb="5" eb="7">
      <t>チュウイ</t>
    </rPh>
    <phoneticPr fontId="1"/>
  </si>
  <si>
    <t>・入れ墨、タトゥーはやけど、変色の可能性があります。（承諾頂ける方のみ検査可能です。)</t>
    <rPh sb="1" eb="2">
      <t>イ</t>
    </rPh>
    <rPh sb="3" eb="4">
      <t>ズミ</t>
    </rPh>
    <rPh sb="14" eb="16">
      <t>ヘンショク</t>
    </rPh>
    <rPh sb="17" eb="20">
      <t>カノウセイ</t>
    </rPh>
    <rPh sb="27" eb="29">
      <t>ショウダク</t>
    </rPh>
    <rPh sb="29" eb="30">
      <t>イタダ</t>
    </rPh>
    <rPh sb="32" eb="33">
      <t>カタ</t>
    </rPh>
    <rPh sb="35" eb="37">
      <t>ケンサ</t>
    </rPh>
    <rPh sb="37" eb="38">
      <t>カ</t>
    </rPh>
    <rPh sb="38" eb="39">
      <t>ノウ</t>
    </rPh>
    <phoneticPr fontId="1"/>
  </si>
  <si>
    <t>お間違いないか確認してください</t>
    <phoneticPr fontId="1"/>
  </si>
  <si>
    <t>食事制限あり</t>
    <rPh sb="0" eb="4">
      <t>ショクジセイゲン</t>
    </rPh>
    <phoneticPr fontId="1"/>
  </si>
  <si>
    <t>●予定されている検査部位</t>
    <rPh sb="1" eb="3">
      <t>ヨテイ</t>
    </rPh>
    <rPh sb="8" eb="10">
      <t>ケンサ</t>
    </rPh>
    <rPh sb="10" eb="12">
      <t>ブイ</t>
    </rPh>
    <phoneticPr fontId="1"/>
  </si>
  <si>
    <t>□　肝・胆・膵 、MRCP　以外</t>
    <rPh sb="14" eb="16">
      <t>イガイ</t>
    </rPh>
    <phoneticPr fontId="1"/>
  </si>
  <si>
    <t>朝食は食べられません。</t>
    <phoneticPr fontId="1"/>
  </si>
  <si>
    <t>□ 午前から検査の方　　・・・</t>
    <rPh sb="2" eb="4">
      <t>ゴゼン</t>
    </rPh>
    <rPh sb="6" eb="8">
      <t>ケンサ</t>
    </rPh>
    <rPh sb="9" eb="10">
      <t>カタ</t>
    </rPh>
    <phoneticPr fontId="1"/>
  </si>
  <si>
    <t>□ 午後から検査の方　　・・・</t>
    <rPh sb="2" eb="4">
      <t>ゴゴ</t>
    </rPh>
    <rPh sb="6" eb="8">
      <t>ケンサ</t>
    </rPh>
    <rPh sb="9" eb="10">
      <t>カタ</t>
    </rPh>
    <phoneticPr fontId="1"/>
  </si>
  <si>
    <t>入力欄</t>
    <rPh sb="0" eb="3">
      <t>ニュウリョクラン</t>
    </rPh>
    <phoneticPr fontId="1"/>
  </si>
  <si>
    <r>
      <rPr>
        <sz val="10"/>
        <color theme="1"/>
        <rFont val="Meiryo UI"/>
        <family val="3"/>
        <charset val="128"/>
      </rPr>
      <t>例)</t>
    </r>
    <r>
      <rPr>
        <sz val="11"/>
        <color theme="1"/>
        <rFont val="Meiryo UI"/>
        <family val="3"/>
        <charset val="128"/>
      </rPr>
      <t xml:space="preserve"> 2022/6/1  入力 or プルダウンから選択</t>
    </r>
    <rPh sb="0" eb="1">
      <t>レイ</t>
    </rPh>
    <rPh sb="13" eb="15">
      <t>ニュウリョク</t>
    </rPh>
    <phoneticPr fontId="1"/>
  </si>
  <si>
    <r>
      <t>上肢　</t>
    </r>
    <r>
      <rPr>
        <sz val="8"/>
        <color theme="1"/>
        <rFont val="Meiryo UI"/>
        <family val="3"/>
        <charset val="128"/>
      </rPr>
      <t>または</t>
    </r>
    <r>
      <rPr>
        <sz val="11"/>
        <color theme="1"/>
        <rFont val="Meiryo UI"/>
        <family val="3"/>
        <charset val="128"/>
      </rPr>
      <t>　下肢　の場合にお選びください</t>
    </r>
    <rPh sb="0" eb="2">
      <t>ジョウシ</t>
    </rPh>
    <rPh sb="7" eb="9">
      <t>カシ</t>
    </rPh>
    <rPh sb="11" eb="13">
      <t>バアイ</t>
    </rPh>
    <rPh sb="15" eb="16">
      <t>エラ</t>
    </rPh>
    <phoneticPr fontId="1"/>
  </si>
  <si>
    <t>その他　の場合にご入力ください</t>
    <rPh sb="2" eb="3">
      <t>タ</t>
    </rPh>
    <rPh sb="5" eb="7">
      <t>バアイ</t>
    </rPh>
    <rPh sb="9" eb="11">
      <t>ニュウリョク</t>
    </rPh>
    <phoneticPr fontId="1"/>
  </si>
  <si>
    <t>新潟県 妙高市 樽本（１１０１番地）</t>
  </si>
  <si>
    <t>新潟県 長岡市 川辺町</t>
  </si>
  <si>
    <t>新潟県 長岡市 十二潟町</t>
  </si>
  <si>
    <t>新潟県 長岡市 高見</t>
  </si>
  <si>
    <t>新潟県 長岡市 高見町</t>
  </si>
  <si>
    <t>新潟県 長岡市 東高見</t>
  </si>
  <si>
    <t>新潟県 長岡市 黒津町</t>
  </si>
  <si>
    <t>新潟県 長岡市 天神町</t>
  </si>
  <si>
    <t>新潟県 長岡市 下々条町</t>
  </si>
  <si>
    <t>新潟県 長岡市 下々条</t>
  </si>
  <si>
    <t>新潟県 長岡市 原町</t>
  </si>
  <si>
    <t>新潟県 長岡市 北園町</t>
  </si>
  <si>
    <t>新潟県 長岡市 寿</t>
  </si>
  <si>
    <t>新潟県 長岡市 宝</t>
  </si>
  <si>
    <t>新潟県 長岡市 中瀬</t>
  </si>
  <si>
    <t>新潟県 長岡市 城岡</t>
  </si>
  <si>
    <t>新潟県 長岡市 東新町</t>
  </si>
  <si>
    <t>新潟県 長岡市 新町</t>
  </si>
  <si>
    <t>新潟県 長岡市 西新町</t>
  </si>
  <si>
    <t>新潟県 長岡市 泉</t>
  </si>
  <si>
    <t>新潟県 長岡市 石内</t>
  </si>
  <si>
    <t>新潟県 長岡市 西蔵王</t>
  </si>
  <si>
    <t>新潟県 長岡市 蔵王</t>
  </si>
  <si>
    <t>新潟県 長岡市 東蔵王</t>
  </si>
  <si>
    <t>新潟県 長岡市 地蔵</t>
  </si>
  <si>
    <t>新潟県 長岡市 干場</t>
  </si>
  <si>
    <t>新潟県 長岡市 今朝白</t>
  </si>
  <si>
    <t>新潟県 長岡市 福住</t>
  </si>
  <si>
    <t>新潟県 長岡市 東神田</t>
  </si>
  <si>
    <t>新潟県 長岡市 愛宕</t>
  </si>
  <si>
    <t>新潟県 長岡市 東栄</t>
  </si>
  <si>
    <t>新潟県 長岡市 琴平</t>
  </si>
  <si>
    <t>新潟県 長岡市 学校町</t>
  </si>
  <si>
    <t>新潟県 長岡市 前田</t>
  </si>
  <si>
    <t>新潟県 長岡市 土合</t>
  </si>
  <si>
    <t>新潟県 長岡市 住吉</t>
  </si>
  <si>
    <t>新潟県 長岡市 金房</t>
  </si>
  <si>
    <t>新潟県 長岡市 四郎丸</t>
  </si>
  <si>
    <t>新潟県 長岡市 弓町</t>
  </si>
  <si>
    <t>新潟県 長岡市 台町</t>
  </si>
  <si>
    <t>新潟県 長岡市 西神田町</t>
  </si>
  <si>
    <t>新潟県 長岡市 神田町</t>
  </si>
  <si>
    <t>新潟県 長岡市 長町</t>
  </si>
  <si>
    <t>新潟県 長岡市 稽古町</t>
  </si>
  <si>
    <t>新潟県 長岡市 袋町</t>
  </si>
  <si>
    <t>新潟県 長岡市 呉服町</t>
  </si>
  <si>
    <t>新潟県 長岡市 城内町</t>
  </si>
  <si>
    <t>新潟県 長岡市 大手通</t>
  </si>
  <si>
    <t>新潟県 長岡市 旭町</t>
  </si>
  <si>
    <t>新潟県 長岡市 殿町</t>
  </si>
  <si>
    <t>新潟県 長岡市 坂之上町</t>
  </si>
  <si>
    <t>新潟県 長岡市 東坂之上町</t>
  </si>
  <si>
    <t>新潟県 長岡市 関東町</t>
  </si>
  <si>
    <t>新潟県 長岡市 表町</t>
  </si>
  <si>
    <t>新潟県 長岡市 柳原町</t>
  </si>
  <si>
    <t>新潟県 長岡市 船江町</t>
  </si>
  <si>
    <t>新潟県 長岡市 上田町</t>
  </si>
  <si>
    <t>新潟県 長岡市 渡里町</t>
  </si>
  <si>
    <t>新潟県 長岡市 本町</t>
  </si>
  <si>
    <t>新潟県 長岡市 南町</t>
  </si>
  <si>
    <t>新潟県 長岡市 千歳</t>
  </si>
  <si>
    <t>新潟県 長岡市 宮原</t>
  </si>
  <si>
    <t>新潟県 長岡市 幸町</t>
  </si>
  <si>
    <t>新潟県 長岡市 草生津</t>
  </si>
  <si>
    <t>新潟県 長岡市 西千手</t>
  </si>
  <si>
    <t>新潟県 長岡市 千手</t>
  </si>
  <si>
    <t>新潟県 長岡市 柏町</t>
  </si>
  <si>
    <t>新潟県 長岡市 松葉</t>
  </si>
  <si>
    <t>新潟県 長岡市 昭和</t>
  </si>
  <si>
    <t>新潟県 長岡市 水道町</t>
  </si>
  <si>
    <t>新潟県 長岡市 中島</t>
  </si>
  <si>
    <t>新潟県 長岡市 日赤町</t>
  </si>
  <si>
    <t>新潟県 長岡市 春日</t>
  </si>
  <si>
    <t>新潟県 長岡市 山田</t>
  </si>
  <si>
    <t>新潟県 長岡市 信濃</t>
  </si>
  <si>
    <t>新潟県 長岡市 文納</t>
  </si>
  <si>
    <t>新潟県 長岡市 人面</t>
  </si>
  <si>
    <t>新潟県 長岡市 二ツ郷屋</t>
  </si>
  <si>
    <t>新潟県 長岡市 山屋</t>
  </si>
  <si>
    <t>新潟県 長岡市 明戸</t>
  </si>
  <si>
    <t>新潟県 長岡市 水沢</t>
  </si>
  <si>
    <t>新潟県 長岡市 下塩</t>
  </si>
  <si>
    <t>新潟県 長岡市 二日町</t>
  </si>
  <si>
    <t>新潟県 長岡市 熊袋</t>
  </si>
  <si>
    <t>新潟県 長岡市 山口</t>
  </si>
  <si>
    <t>新潟県 長岡市 下樫出</t>
  </si>
  <si>
    <t>新潟県 長岡市 上樫出</t>
  </si>
  <si>
    <t>新潟県 長岡市 九川</t>
  </si>
  <si>
    <t>新潟県 長岡市 塩中</t>
  </si>
  <si>
    <t>新潟県 長岡市 梅野俣</t>
  </si>
  <si>
    <t>新潟県 長岡市 平中野俣</t>
  </si>
  <si>
    <t>新潟県 長岡市 葎谷</t>
  </si>
  <si>
    <t>新潟県 長岡市 山葵谷</t>
  </si>
  <si>
    <t>新潟県 長岡市 滝之口</t>
  </si>
  <si>
    <t>新潟県 長岡市 上塩</t>
  </si>
  <si>
    <t>新潟県 長岡市 塩新町</t>
  </si>
  <si>
    <t>新潟県 長岡市 吉水</t>
  </si>
  <si>
    <t>新潟県 長岡市 栃尾原</t>
  </si>
  <si>
    <t>新潟県 長岡市 巻渕</t>
  </si>
  <si>
    <t>新潟県 長岡市 栃尾原町</t>
  </si>
  <si>
    <t>新潟県 長岡市 金沢</t>
  </si>
  <si>
    <t>新潟県 長岡市 東が丘</t>
  </si>
  <si>
    <t>新潟県 長岡市 平</t>
  </si>
  <si>
    <t>新潟県 長岡市 栃尾島田</t>
  </si>
  <si>
    <t>新潟県 長岡市 本所</t>
  </si>
  <si>
    <t>新潟県 長岡市 入塩川</t>
  </si>
  <si>
    <t>新潟県 長岡市 菅畑</t>
  </si>
  <si>
    <t>新潟県 長岡市 栃堀</t>
  </si>
  <si>
    <t>新潟県 長岡市 小向</t>
  </si>
  <si>
    <t>新潟県 長岡市 赤谷</t>
  </si>
  <si>
    <t>新潟県 長岡市 大川戸</t>
  </si>
  <si>
    <t>新潟県 長岡市 栃倉</t>
  </si>
  <si>
    <t>新潟県 長岡市 吹谷</t>
  </si>
  <si>
    <t>新潟県 長岡市 来伝</t>
  </si>
  <si>
    <t>新潟県 長岡市 寒沢</t>
  </si>
  <si>
    <t>新潟県 長岡市 松尾</t>
  </si>
  <si>
    <t>新潟県 長岡市 栗山沢</t>
  </si>
  <si>
    <t>新潟県 長岡市 鴉ケ島</t>
  </si>
  <si>
    <t>新潟県 長岡市 栃尾岩野外新田</t>
  </si>
  <si>
    <t>新潟県 長岡市 楡原</t>
  </si>
  <si>
    <t>新潟県 長岡市 新栄町</t>
  </si>
  <si>
    <t>新潟県 長岡市 栄町</t>
  </si>
  <si>
    <t>新潟県 長岡市 小貫</t>
  </si>
  <si>
    <t>新潟県 長岡市 土ケ谷</t>
  </si>
  <si>
    <t>新潟県 長岡市 栃尾山田町</t>
  </si>
  <si>
    <t>新潟県 長岡市 栃尾山田</t>
  </si>
  <si>
    <t>新潟県 長岡市 栃尾町</t>
  </si>
  <si>
    <t>新潟県 長岡市 栃尾新町</t>
  </si>
  <si>
    <t>新潟県 長岡市 栃尾大町</t>
  </si>
  <si>
    <t>新潟県 長岡市 栃尾表町</t>
  </si>
  <si>
    <t>新潟県 長岡市 金町</t>
  </si>
  <si>
    <t>新潟県 長岡市 中央公園</t>
  </si>
  <si>
    <t>新潟県 長岡市 栃尾本町</t>
  </si>
  <si>
    <t>新潟県 長岡市 東町</t>
  </si>
  <si>
    <t>新潟県 長岡市 仲子町</t>
  </si>
  <si>
    <t>新潟県 長岡市 滝の下町</t>
  </si>
  <si>
    <t>新潟県 長岡市 谷内</t>
  </si>
  <si>
    <t>新潟県 長岡市 栃尾旭町</t>
  </si>
  <si>
    <t>新潟県 長岡市 天下島</t>
  </si>
  <si>
    <t>新潟県 長岡市 栃尾宮沢</t>
  </si>
  <si>
    <t>新潟県 長岡市 栃尾泉</t>
  </si>
  <si>
    <t>新潟県 長岡市 栃尾大野</t>
  </si>
  <si>
    <t>新潟県 長岡市 栃尾大野町</t>
  </si>
  <si>
    <t>新潟県 長岡市 上の原町</t>
  </si>
  <si>
    <t>新潟県 長岡市 北荷頃</t>
  </si>
  <si>
    <t>新潟県 長岡市 一之貝</t>
  </si>
  <si>
    <t>新潟県 長岡市 軽井沢</t>
  </si>
  <si>
    <t>新潟県 長岡市 比礼</t>
  </si>
  <si>
    <t>新潟県 長岡市 本津川</t>
  </si>
  <si>
    <t>新潟県 長岡市 田之口</t>
  </si>
  <si>
    <t>新潟県 長岡市 西野俣</t>
  </si>
  <si>
    <t>新潟県 長岡市 中</t>
  </si>
  <si>
    <t>新潟県 長岡市 木山沢</t>
  </si>
  <si>
    <t>新潟県 長岡市 東中野俣</t>
  </si>
  <si>
    <t>新潟県 長岡市 西中野俣</t>
  </si>
  <si>
    <t>新潟県 長岡市 森上</t>
  </si>
  <si>
    <t>新潟県 長岡市 半蔵金</t>
  </si>
  <si>
    <t>新潟県 長岡市 亀崎町</t>
  </si>
  <si>
    <t>新潟県 長岡市 桂町</t>
  </si>
  <si>
    <t>新潟県 長岡市 加津保町</t>
  </si>
  <si>
    <t>新潟県 長岡市 水穴町</t>
  </si>
  <si>
    <t>新潟県 長岡市 浦瀬町</t>
  </si>
  <si>
    <t>新潟県 長岡市 麻生田町</t>
  </si>
  <si>
    <t>新潟県 長岡市 宮路町</t>
  </si>
  <si>
    <t>新潟県 長岡市 乙吉町</t>
  </si>
  <si>
    <t>新潟県 長岡市 川中</t>
  </si>
  <si>
    <t>新潟県 長岡市 成願寺町</t>
  </si>
  <si>
    <t>新潟県 長岡市 東片貝町</t>
  </si>
  <si>
    <t>新潟県 長岡市 西片貝町</t>
  </si>
  <si>
    <t>新潟県 長岡市 千代栄町</t>
  </si>
  <si>
    <t>新潟県 長岡市 栖吉町</t>
  </si>
  <si>
    <t>新潟県 長岡市 柿町</t>
  </si>
  <si>
    <t>新潟県 長岡市 高町</t>
  </si>
  <si>
    <t>新潟県 長岡市 高畑町</t>
  </si>
  <si>
    <t>新潟県 長岡市 長倉町</t>
  </si>
  <si>
    <t>新潟県 長岡市 悠久町</t>
  </si>
  <si>
    <t>新潟県 長岡市 御山町</t>
  </si>
  <si>
    <t>新潟県 長岡市 長倉</t>
  </si>
  <si>
    <t>新潟県 長岡市 上条町</t>
  </si>
  <si>
    <t>新潟県 長岡市 曙</t>
  </si>
  <si>
    <t>新潟県 長岡市 笹崎</t>
  </si>
  <si>
    <t>新潟県 長岡市 末広</t>
  </si>
  <si>
    <t>新潟県 長岡市 錦</t>
  </si>
  <si>
    <t>新潟県 長岡市 豊田町</t>
  </si>
  <si>
    <t>新潟県 長岡市 旭岡</t>
  </si>
  <si>
    <t>新潟県 長岡市 花園南</t>
  </si>
  <si>
    <t>新潟県 長岡市 鉢伏町</t>
  </si>
  <si>
    <t>新潟県 長岡市 東大町</t>
  </si>
  <si>
    <t>新潟県 長岡市 大町</t>
  </si>
  <si>
    <t>新潟県 長岡市 花園</t>
  </si>
  <si>
    <t>新潟県 長岡市 花園東</t>
  </si>
  <si>
    <t>新潟県 長岡市 土合町</t>
  </si>
  <si>
    <t>新潟県 長岡市 長倉南町</t>
  </si>
  <si>
    <t>新潟県 長岡市 長倉西町</t>
  </si>
  <si>
    <t>新潟県 長岡市 若草町</t>
  </si>
  <si>
    <t>新潟県 長岡市 中貫町</t>
  </si>
  <si>
    <t>新潟県 長岡市 中沢</t>
  </si>
  <si>
    <t>新潟県 長岡市 中沢町</t>
  </si>
  <si>
    <t>新潟県 長岡市 美沢</t>
  </si>
  <si>
    <t>新潟県 長岡市 沖田</t>
  </si>
  <si>
    <t>新潟県 長岡市 川崎町</t>
  </si>
  <si>
    <t>新潟県 長岡市 川崎</t>
  </si>
  <si>
    <t>新潟県 長岡市 四郎丸町</t>
  </si>
  <si>
    <t>新潟県 長岡市 美園</t>
  </si>
  <si>
    <t>新潟県 長岡市 豊</t>
  </si>
  <si>
    <t>新潟県 長岡市 堀金</t>
  </si>
  <si>
    <t>新潟県 長岡市 北陽</t>
  </si>
  <si>
    <t>新潟県 長岡市 稲葉町</t>
  </si>
  <si>
    <t>新潟県 長岡市 永田町</t>
  </si>
  <si>
    <t>新潟県 長岡市 永田</t>
  </si>
  <si>
    <t>新潟県 長岡市 新保</t>
  </si>
  <si>
    <t>新潟県 長岡市 新保町</t>
  </si>
  <si>
    <t>新潟県 長岡市 稲保</t>
  </si>
  <si>
    <t>新潟県 長岡市 稲保南</t>
  </si>
  <si>
    <t>新潟県 長岡市 富島町</t>
  </si>
  <si>
    <t>新潟県 長岡市 宮下町</t>
  </si>
  <si>
    <t>新潟県 長岡市 小曽根町</t>
  </si>
  <si>
    <t>新潟県 長岡市 亀貝町</t>
  </si>
  <si>
    <t>新潟県 長岡市 四ツ屋町</t>
  </si>
  <si>
    <t>新潟県 長岡市 百束町</t>
  </si>
  <si>
    <t>新潟県 長岡市 福井町</t>
  </si>
  <si>
    <t>新潟県 長岡市 七軒町</t>
  </si>
  <si>
    <t>新潟県 長岡市 大黒町</t>
  </si>
  <si>
    <t>新潟県 長岡市 福島町</t>
  </si>
  <si>
    <t>新潟県 長岡市 新組町</t>
  </si>
  <si>
    <t>新潟県 長岡市 新組南町</t>
  </si>
  <si>
    <t>新潟県 長岡市 沢田</t>
  </si>
  <si>
    <t>新潟県 長岡市 東宮内町</t>
  </si>
  <si>
    <t>新潟県 長岡市 曲新町</t>
  </si>
  <si>
    <t>新潟県 長岡市 摂田屋町</t>
  </si>
  <si>
    <t>新潟県 長岡市 摂田屋</t>
  </si>
  <si>
    <t>新潟県 長岡市 宮内</t>
  </si>
  <si>
    <t>新潟県 長岡市 町田町</t>
  </si>
  <si>
    <t>新潟県 長岡市 青木町</t>
  </si>
  <si>
    <t>新潟県 長岡市 鷺巣町</t>
  </si>
  <si>
    <t>新潟県 長岡市 釜沢町</t>
  </si>
  <si>
    <t>新潟県 長岡市 村松町</t>
  </si>
  <si>
    <t>新潟県 長岡市 竹町</t>
  </si>
  <si>
    <t>新潟県 長岡市 横枕町</t>
  </si>
  <si>
    <t>新潟県 長岡市 濁沢町</t>
  </si>
  <si>
    <t>新潟県 長岡市 蓬平町</t>
  </si>
  <si>
    <t>新潟県 長岡市 竹之高地町</t>
  </si>
  <si>
    <t>新潟県 長岡市 十日町</t>
  </si>
  <si>
    <t>新潟県 長岡市 渡沢町</t>
  </si>
  <si>
    <t>新潟県 長岡市 六日市町</t>
  </si>
  <si>
    <t>新潟県 長岡市 妙見町</t>
  </si>
  <si>
    <t>新潟県 長岡市 中潟町</t>
  </si>
  <si>
    <t>新潟県 長岡市 三俵野町</t>
  </si>
  <si>
    <t>新潟県 長岡市 大川原町</t>
  </si>
  <si>
    <t>新潟県 長岡市 滝谷町</t>
  </si>
  <si>
    <t>新潟県 長岡市 高島町</t>
  </si>
  <si>
    <t>新潟県 長岡市 上前島</t>
  </si>
  <si>
    <t>新潟県 長岡市 定明町</t>
  </si>
  <si>
    <t>新潟県 長岡市 豊詰町</t>
  </si>
  <si>
    <t>新潟県 長岡市 片田町</t>
  </si>
  <si>
    <t>新潟県 長岡市 上前島町</t>
  </si>
  <si>
    <t>新潟県 長岡市 青島町</t>
  </si>
  <si>
    <t>新潟県 長岡市 下条町</t>
  </si>
  <si>
    <t>新潟県 長岡市 前島町</t>
  </si>
  <si>
    <t>新潟県 長岡市 青山町</t>
  </si>
  <si>
    <t>新潟県 長岡市 青山新町</t>
  </si>
  <si>
    <t>新潟県 長岡市 三和</t>
  </si>
  <si>
    <t>新潟県 長岡市 三和町</t>
  </si>
  <si>
    <t>新潟県 長岡市 要町</t>
  </si>
  <si>
    <t>新潟県 長岡市 宮栄</t>
  </si>
  <si>
    <t>新潟県 長岡市 宮内町</t>
  </si>
  <si>
    <t>新潟県 長岡市 左近</t>
  </si>
  <si>
    <t>新潟県 長岡市 左近町</t>
  </si>
  <si>
    <t>新潟県 長岡市 西宮内</t>
  </si>
  <si>
    <t>新潟県 長岡市 平島</t>
  </si>
  <si>
    <t>新潟県 長岡市 平島町</t>
  </si>
  <si>
    <t>新潟県 長岡市 南陽</t>
  </si>
  <si>
    <t>新潟県 長岡市 水梨町</t>
  </si>
  <si>
    <t>新潟県 長岡市 今井</t>
  </si>
  <si>
    <t>新潟県 長岡市 大宮町</t>
  </si>
  <si>
    <t>新潟県 長岡市 岩野（仲島）</t>
  </si>
  <si>
    <t>新潟県 長岡市 釜ケ島（土手畑・藤場）</t>
  </si>
  <si>
    <t>新潟県 長岡市 槇下町</t>
  </si>
  <si>
    <t>新潟県 長岡市 槇山町</t>
  </si>
  <si>
    <t>新潟県 長岡市 渡場町</t>
  </si>
  <si>
    <t>新潟県 長岡市 上野町</t>
  </si>
  <si>
    <t>新潟県 長岡市 巻島</t>
  </si>
  <si>
    <t>新潟県 長岡市 藤沢</t>
  </si>
  <si>
    <t>新潟県 長岡市 荻野</t>
  </si>
  <si>
    <t>新潟県 長岡市 下柳</t>
  </si>
  <si>
    <t>新潟県 長岡市 堤町</t>
  </si>
  <si>
    <t>新潟県 長岡市 江陽</t>
  </si>
  <si>
    <t>新潟県 長岡市 宮関</t>
  </si>
  <si>
    <t>新潟県 長岡市 鉄工町</t>
  </si>
  <si>
    <t>新潟県 長岡市 蓮潟</t>
  </si>
  <si>
    <t>新潟県 長岡市 堺町</t>
  </si>
  <si>
    <t>新潟県 長岡市 高瀬町</t>
  </si>
  <si>
    <t>新潟県 長岡市 堺東町</t>
  </si>
  <si>
    <t>新潟県 長岡市 宝地町</t>
  </si>
  <si>
    <t>新潟県 長岡市 石動町</t>
  </si>
  <si>
    <t>新潟県 長岡市 上除町</t>
  </si>
  <si>
    <t>新潟県 長岡市 上除町西</t>
  </si>
  <si>
    <t>新潟県 長岡市 関原町</t>
  </si>
  <si>
    <t>新潟県 長岡市 五反田町</t>
  </si>
  <si>
    <t>新潟県 長岡市 関原西町</t>
  </si>
  <si>
    <t>新潟県 長岡市 関原東町</t>
  </si>
  <si>
    <t>新潟県 長岡市 関原南</t>
  </si>
  <si>
    <t>新潟県 長岡市 白鳥町</t>
  </si>
  <si>
    <t>新潟県 長岡市 宮本町</t>
  </si>
  <si>
    <t>新潟県 長岡市 宮本東方町</t>
  </si>
  <si>
    <t>新潟県 長岡市 宮本堀之内町</t>
  </si>
  <si>
    <t>新潟県 長岡市 西陵町</t>
  </si>
  <si>
    <t>新潟県 長岡市 雲出町</t>
  </si>
  <si>
    <t>新潟県 長岡市 高野町</t>
  </si>
  <si>
    <t>新潟県 長岡市 福戸町</t>
  </si>
  <si>
    <t>新潟県 長岡市 福道町</t>
  </si>
  <si>
    <t>新潟県 長岡市 南新保町</t>
  </si>
  <si>
    <t>新潟県 長岡市 雨池町</t>
  </si>
  <si>
    <t>新潟県 長岡市 王番田町</t>
  </si>
  <si>
    <t>新潟県 長岡市 寺宝町</t>
  </si>
  <si>
    <t>新潟県 長岡市 河根川町</t>
  </si>
  <si>
    <t>新潟県 長岡市 大荒戸町</t>
  </si>
  <si>
    <t>新潟県 長岡市 寺島町</t>
  </si>
  <si>
    <t>新潟県 長岡市 小沢町</t>
  </si>
  <si>
    <t>新潟県 長岡市 古正寺町</t>
  </si>
  <si>
    <t>新潟県 長岡市 大島新町</t>
  </si>
  <si>
    <t>新潟県 長岡市 緑町</t>
  </si>
  <si>
    <t>新潟県 長岡市 古正寺</t>
  </si>
  <si>
    <t>新潟県 長岡市 千秋</t>
  </si>
  <si>
    <t>新潟県 長岡市 三ツ郷屋</t>
  </si>
  <si>
    <t>新潟県 長岡市 大島本町</t>
  </si>
  <si>
    <t>新潟県 長岡市 大山</t>
  </si>
  <si>
    <t>新潟県 長岡市 北山</t>
  </si>
  <si>
    <t>新潟県 長岡市 下山</t>
  </si>
  <si>
    <t>新潟県 長岡市 南七日町</t>
  </si>
  <si>
    <t>新潟県 長岡市 石動南町</t>
  </si>
  <si>
    <t>新潟県 長岡市 喜多町</t>
  </si>
  <si>
    <t>新潟県 長岡市 福山町</t>
  </si>
  <si>
    <t>新潟県 長岡市 七日町</t>
  </si>
  <si>
    <t>新潟県 長岡市 希望が丘</t>
  </si>
  <si>
    <t>新潟県 長岡市 希望が丘南</t>
  </si>
  <si>
    <t>新潟県 長岡市 西津町</t>
  </si>
  <si>
    <t>新潟県 長岡市 新産</t>
  </si>
  <si>
    <t>新潟県 長岡市 新産東町</t>
  </si>
  <si>
    <t>新潟県 長岡市 才津東町</t>
  </si>
  <si>
    <t>新潟県 長岡市 才津南町</t>
  </si>
  <si>
    <t>新潟県 長岡市 才津西町</t>
  </si>
  <si>
    <t>新潟県 長岡市 親沢町</t>
  </si>
  <si>
    <t>新潟県 長岡市 深沢町</t>
  </si>
  <si>
    <t>新潟県 長岡市 上富岡</t>
  </si>
  <si>
    <t>新潟県 長岡市 上富岡町</t>
  </si>
  <si>
    <t>新潟県 長岡市 日越</t>
  </si>
  <si>
    <t>新潟県 長岡市 藤橋</t>
  </si>
  <si>
    <t>新潟県 長岡市 長峰町</t>
  </si>
  <si>
    <t>新潟県 長岡市 高寺町</t>
  </si>
  <si>
    <t>新潟県 長岡市 高頭町</t>
  </si>
  <si>
    <t>新潟県 長岡市 青葉台</t>
  </si>
  <si>
    <t>新潟県 長岡市 大積町</t>
  </si>
  <si>
    <t>新潟県 長岡市 新陽</t>
  </si>
  <si>
    <t>新潟県 長岡市 陽光台</t>
  </si>
  <si>
    <t>新潟県 長岡市 大積灰下町</t>
  </si>
  <si>
    <t>新潟県 長岡市 大積高鳥町</t>
  </si>
  <si>
    <t>新潟県 長岡市 大積千本町</t>
  </si>
  <si>
    <t>新潟県 長岡市 大積田代町</t>
  </si>
  <si>
    <t>新潟県 長岡市 大積熊上町</t>
  </si>
  <si>
    <t>新潟県 長岡市 大積折渡町</t>
  </si>
  <si>
    <t>新潟県 長岡市 大積三島谷町</t>
  </si>
  <si>
    <t>新潟県 長岡市 大積善間町</t>
  </si>
  <si>
    <t>新潟県 長岡市 宮沢</t>
  </si>
  <si>
    <t>新潟県 長岡市 藤川</t>
  </si>
  <si>
    <t>新潟県 長岡市 瓜生</t>
  </si>
  <si>
    <t>新潟県 長岡市 下河根川</t>
  </si>
  <si>
    <t>新潟県 長岡市 大野</t>
  </si>
  <si>
    <t>新潟県 長岡市 脇野町</t>
  </si>
  <si>
    <t>新潟県 長岡市 三島新保</t>
  </si>
  <si>
    <t>新潟県 長岡市 三島中条</t>
  </si>
  <si>
    <t>新潟県 長岡市 吉崎</t>
  </si>
  <si>
    <t>新潟県 長岡市 上岩井</t>
  </si>
  <si>
    <t>新潟県 長岡市 七日市</t>
  </si>
  <si>
    <t>新潟県 長岡市 鳥越</t>
  </si>
  <si>
    <t>新潟県 長岡市 逆谷</t>
  </si>
  <si>
    <t>新潟県 長岡市 気比宮</t>
  </si>
  <si>
    <t>新潟県 長岡市 三島上条</t>
  </si>
  <si>
    <t>新潟県 長岡市 中永</t>
  </si>
  <si>
    <t>新潟県 長岡市 蓮花寺</t>
  </si>
  <si>
    <t>新潟県 長岡市 与板町東与板</t>
  </si>
  <si>
    <t>新潟県 長岡市 与板町与板</t>
  </si>
  <si>
    <t>新潟県 長岡市 与板町本与板</t>
  </si>
  <si>
    <t>新潟県 長岡市 与板町馬越</t>
  </si>
  <si>
    <t>新潟県 長岡市 与板町岩方</t>
  </si>
  <si>
    <t>新潟県 長岡市 与板町江西</t>
  </si>
  <si>
    <t>新潟県 長岡市 与板町城山</t>
  </si>
  <si>
    <t>新潟県 長岡市 与板町蔦都</t>
  </si>
  <si>
    <t>新潟県 長岡市 与板町広野</t>
  </si>
  <si>
    <t>新潟県 長岡市 与板町吉津</t>
  </si>
  <si>
    <t>新潟県 長岡市 与板町中田</t>
  </si>
  <si>
    <t>新潟県 長岡市 与板町南中</t>
  </si>
  <si>
    <t>新潟県 長岡市 与板町槇原</t>
  </si>
  <si>
    <t>新潟県 長岡市 与板町山沢</t>
  </si>
  <si>
    <t>新潟県 長岡市 脇川新田町（その他）</t>
  </si>
  <si>
    <t>新潟県 長岡市 李崎町</t>
  </si>
  <si>
    <t>新潟県 長岡市 川袋町</t>
  </si>
  <si>
    <t>新潟県 長岡市 新開町</t>
  </si>
  <si>
    <t>新潟県 長岡市 成沢町</t>
  </si>
  <si>
    <t>新潟県 長岡市 上柳町</t>
  </si>
  <si>
    <t>新潟県 長岡市 三之宮町</t>
  </si>
  <si>
    <t>新潟県 長岡市 芹川町</t>
  </si>
  <si>
    <t>新潟県 長岡市 雁島町</t>
  </si>
  <si>
    <t>新潟県 長岡市 花井町</t>
  </si>
  <si>
    <t>新潟県 長岡市 寺泊野積</t>
  </si>
  <si>
    <t>新潟県 長岡市 寺泊</t>
  </si>
  <si>
    <t>新潟県 長岡市 寺泊大地</t>
  </si>
  <si>
    <t>新潟県 長岡市 寺泊弁才天</t>
  </si>
  <si>
    <t>新潟県 長岡市 寺泊本弁</t>
  </si>
  <si>
    <t>新潟県 長岡市 寺泊本山</t>
  </si>
  <si>
    <t>新潟県 長岡市 寺泊吉</t>
  </si>
  <si>
    <t>新潟県 長岡市 寺泊引岡</t>
  </si>
  <si>
    <t>新潟県 長岡市 寺泊円上寺</t>
  </si>
  <si>
    <t>新潟県 長岡市 寺泊京ケ入</t>
  </si>
  <si>
    <t>新潟県 長岡市 寺泊当新田</t>
  </si>
  <si>
    <t>新潟県 長岡市 寺泊蛇塚</t>
  </si>
  <si>
    <t>新潟県 長岡市 寺泊中曽根</t>
  </si>
  <si>
    <t>新潟県 長岡市 寺泊下曽根</t>
  </si>
  <si>
    <t>新潟県 長岡市 寺泊川崎</t>
  </si>
  <si>
    <t>新潟県 長岡市 寺泊戸崎</t>
  </si>
  <si>
    <t>新潟県 長岡市 寺泊年友</t>
  </si>
  <si>
    <t>新潟県 長岡市 寺泊夏戸</t>
  </si>
  <si>
    <t>新潟県 長岡市 寺泊田頭</t>
  </si>
  <si>
    <t>新潟県 長岡市 寺泊松田</t>
  </si>
  <si>
    <t>新潟県 長岡市 寺泊明ケ谷</t>
  </si>
  <si>
    <t>新潟県 長岡市 寺泊山田</t>
  </si>
  <si>
    <t>新潟県 長岡市 寺泊志戸橋</t>
  </si>
  <si>
    <t>新潟県 長岡市 寺泊郷本</t>
  </si>
  <si>
    <t>新潟県 長岡市 寺泊大和田</t>
  </si>
  <si>
    <t>新潟県 糸魚川市 間脇</t>
  </si>
  <si>
    <t>新潟県 糸魚川市 中浜</t>
  </si>
  <si>
    <t>新潟県 糸魚川市 中宿</t>
  </si>
  <si>
    <t>新潟県 糸魚川市 梶屋敷</t>
  </si>
  <si>
    <t>新潟県 糸魚川市 厚田</t>
  </si>
  <si>
    <t>新潟県 糸魚川市 竹ケ花</t>
  </si>
  <si>
    <t>新潟県 糸魚川市 大和川</t>
  </si>
  <si>
    <t>新潟県 糸魚川市 田伏</t>
  </si>
  <si>
    <t>新潟県 糸魚川市 滝川原</t>
  </si>
  <si>
    <t>新潟県 糸魚川市 上出</t>
  </si>
  <si>
    <t>新潟県 糸魚川市 下出</t>
  </si>
  <si>
    <t>新潟県 糸魚川市 日光寺</t>
  </si>
  <si>
    <t>新潟県 糸魚川市 清水山</t>
  </si>
  <si>
    <t>新潟県 糸魚川市 四ツ屋</t>
  </si>
  <si>
    <t>新潟県 糸魚川市 道明</t>
  </si>
  <si>
    <t>新潟県 糸魚川市 東海</t>
  </si>
  <si>
    <t>新潟県 糸魚川市 新町</t>
  </si>
  <si>
    <t>新潟県 糸魚川市 上覚</t>
  </si>
  <si>
    <t>新潟県 糸魚川市 西谷内</t>
  </si>
  <si>
    <t>新潟県 糸魚川市 堀切</t>
  </si>
  <si>
    <t>新潟県 糸魚川市 田屋</t>
  </si>
  <si>
    <t>新潟県 糸魚川市 東川原</t>
  </si>
  <si>
    <t>新潟県 糸魚川市 粟倉</t>
  </si>
  <si>
    <t>新潟県 糸魚川市 来海沢</t>
  </si>
  <si>
    <t>新潟県 糸魚川市 御前山</t>
  </si>
  <si>
    <t>新潟県 糸魚川市 市野々</t>
  </si>
  <si>
    <t>新潟県 糸魚川市 真木</t>
  </si>
  <si>
    <t>新潟県 糸魚川市 釜沢</t>
  </si>
  <si>
    <t>新潟県 糸魚川市 道平</t>
  </si>
  <si>
    <t>新潟県 糸魚川市 真光寺</t>
  </si>
  <si>
    <t>新潟県 糸魚川市 川島</t>
  </si>
  <si>
    <t>新潟県 糸魚川市 田中</t>
  </si>
  <si>
    <t>新潟県 糸魚川市 水保</t>
  </si>
  <si>
    <t>新潟県 糸魚川市 成沢</t>
  </si>
  <si>
    <t>新潟県 糸魚川市 羽生</t>
  </si>
  <si>
    <t>新潟県 糸魚川市 平牛</t>
  </si>
  <si>
    <t>新潟県 糸魚川市 押上</t>
  </si>
  <si>
    <t>新潟県 糸魚川市 南押上</t>
  </si>
  <si>
    <t>新潟県 糸魚川市 東寺町</t>
  </si>
  <si>
    <t>新潟県 糸魚川市 京ケ峰</t>
  </si>
  <si>
    <t>新潟県 糸魚川市 蓮台寺</t>
  </si>
  <si>
    <t>新潟県 糸魚川市 一の宮</t>
  </si>
  <si>
    <t>新潟県 糸魚川市 南寺町</t>
  </si>
  <si>
    <t>新潟県 糸魚川市 寺町</t>
  </si>
  <si>
    <t>新潟県 糸魚川市 大町</t>
  </si>
  <si>
    <t>新潟県 糸魚川市 中央</t>
  </si>
  <si>
    <t>新潟県 糸魚川市 清崎</t>
  </si>
  <si>
    <t>新潟県 糸魚川市 上刈</t>
  </si>
  <si>
    <t>新潟県 糸魚川市 新鉄</t>
  </si>
  <si>
    <t>新潟県 糸魚川市 寺島</t>
  </si>
  <si>
    <t>新潟県 糸魚川市 横町</t>
  </si>
  <si>
    <t>新潟県 糸魚川市 本町</t>
  </si>
  <si>
    <t>新潟県 糸魚川市 南寺島</t>
  </si>
  <si>
    <t>新潟県 糸魚川市 大野</t>
  </si>
  <si>
    <t>新潟県 糸魚川市 山本</t>
  </si>
  <si>
    <t>新潟県 糸魚川市 西川原</t>
  </si>
  <si>
    <t>新潟県 糸魚川市 大谷内</t>
  </si>
  <si>
    <t>新潟県 糸魚川市 中谷内</t>
  </si>
  <si>
    <t>新潟県 糸魚川市 西中</t>
  </si>
  <si>
    <t>新潟県 糸魚川市 頭山</t>
  </si>
  <si>
    <t>新潟県 糸魚川市 岩木</t>
  </si>
  <si>
    <t>新潟県 上越市 中央</t>
  </si>
  <si>
    <t>新潟県 上越市 住吉町</t>
  </si>
  <si>
    <t>新潟県 上越市 東町</t>
  </si>
  <si>
    <t>新潟県 上越市 西本町</t>
  </si>
  <si>
    <t>新潟県 上越市 港町</t>
  </si>
  <si>
    <t>新潟県 上越市 高崎新田</t>
  </si>
  <si>
    <t>新潟県 上越市 黒井</t>
  </si>
  <si>
    <t>新潟県 上越市 日之出町</t>
  </si>
  <si>
    <t>新潟県 上越市 上荒浜</t>
  </si>
  <si>
    <t>新潟県 上越市 下荒浜</t>
  </si>
  <si>
    <t>新潟県 上越市 石橋新田</t>
  </si>
  <si>
    <t>新潟県 上越市 遊光寺浜</t>
  </si>
  <si>
    <t>新潟県 上越市 夷浜</t>
  </si>
  <si>
    <t>新潟県 上越市 西ケ窪浜</t>
  </si>
  <si>
    <t>新潟県 上越市 八千浦</t>
  </si>
  <si>
    <t>新潟県 上越市 佐内</t>
  </si>
  <si>
    <t>新潟県 上越市 佐内町</t>
  </si>
  <si>
    <t>新潟県 上越市 福田</t>
  </si>
  <si>
    <t>新潟県 上越市 福橋</t>
  </si>
  <si>
    <t>新潟県 上越市 下真砂</t>
  </si>
  <si>
    <t>新潟県 上越市 上千原</t>
  </si>
  <si>
    <t>新潟県 上越市 東中島</t>
  </si>
  <si>
    <t>新潟県 上越市 中真砂</t>
  </si>
  <si>
    <t>新潟県 上越市 川端</t>
  </si>
  <si>
    <t>新潟県 上越市 飯塚</t>
  </si>
  <si>
    <t>新潟県 上越市 安江</t>
  </si>
  <si>
    <t>新潟県 上越市 三ツ屋町</t>
  </si>
  <si>
    <t>新潟県 上越市 三ツ橋</t>
  </si>
  <si>
    <t>新潟県 上越市 三ツ橋新田</t>
  </si>
  <si>
    <t>新潟県 上越市 横曾根</t>
  </si>
  <si>
    <t>新潟県 上越市 田園</t>
  </si>
  <si>
    <t>新潟県 上越市 下源入</t>
  </si>
  <si>
    <t>新潟県 上越市 上源入</t>
  </si>
  <si>
    <t>新潟県 上越市 三田新田</t>
  </si>
  <si>
    <t>新潟県 上越市 三田</t>
  </si>
  <si>
    <t>新潟県 上越市 小猿屋</t>
  </si>
  <si>
    <t>新潟県 上越市 小猿屋新田</t>
  </si>
  <si>
    <t>新潟県 上越市 春日新田</t>
  </si>
  <si>
    <t>新潟県 上越市 松村新田</t>
  </si>
  <si>
    <t>新潟県 上越市 下門前</t>
  </si>
  <si>
    <t>新潟県 上越市 塩屋新田</t>
  </si>
  <si>
    <t>新潟県 上越市 川原町</t>
  </si>
  <si>
    <t>新潟県 上越市 東雲町</t>
  </si>
  <si>
    <t>新潟県 上越市 栄町（１、２丁目）</t>
  </si>
  <si>
    <t>新潟県 上越市 石橋</t>
  </si>
  <si>
    <t>新潟県 上越市 五智</t>
  </si>
  <si>
    <t>新潟県 上越市 国府</t>
  </si>
  <si>
    <t>新潟県 上越市 大豆（１の２、３の２～６、４の２・４・６、１１の１番地）</t>
  </si>
  <si>
    <t>新潟県 上越市 五智新町</t>
  </si>
  <si>
    <t>新潟県 上越市 五智国分</t>
  </si>
  <si>
    <t>新潟県 上越市 加賀町</t>
  </si>
  <si>
    <t>新潟県 上越市 虫生岩戸</t>
  </si>
  <si>
    <t>新潟県 上越市 毘沙門国分寺</t>
  </si>
  <si>
    <t>新潟県 上越市 大場</t>
  </si>
  <si>
    <t>新潟県 上越市 頸城区西福島（１～２２５、２２７～２８８、１０６０番地）</t>
  </si>
  <si>
    <t>新潟県 上越市 頸城区柳町新田</t>
  </si>
  <si>
    <t>新潟県 上越市 頸城区岡田</t>
  </si>
  <si>
    <t>新潟県 上越市 頸城区富田</t>
  </si>
  <si>
    <t>新潟県 上越市 頸城区下池田</t>
  </si>
  <si>
    <t>新潟県 上越市 頸城区戸口野</t>
  </si>
  <si>
    <t>新潟県 上越市 頸城区上柳町</t>
  </si>
  <si>
    <t>新潟県 上越市 頸城区中柳町</t>
  </si>
  <si>
    <t>新潟県 上越市 頸城区下柳町</t>
  </si>
  <si>
    <t>新潟県 上越市 頸城区寺田</t>
  </si>
  <si>
    <t>新潟県 上越市 頸城区片津</t>
  </si>
  <si>
    <t>新潟県 上越市 頸城区姥谷内</t>
  </si>
  <si>
    <t>新潟県 上越市 頸城区中城</t>
  </si>
  <si>
    <t>新潟県 上越市 頸城区柿野</t>
  </si>
  <si>
    <t>新潟県 上越市 頸城区田中</t>
  </si>
  <si>
    <t>新潟県 上越市 頸城区大坂井</t>
  </si>
  <si>
    <t>新潟県 上越市 頸城区西湊</t>
  </si>
  <si>
    <t>新潟県 上越市 頸城区鵜ノ木</t>
  </si>
  <si>
    <t>新潟県 上越市 頸城区川袋</t>
  </si>
  <si>
    <t>新潟県 上越市 頸城区下中村</t>
  </si>
  <si>
    <t>新潟県 上越市 頸城区東俣</t>
  </si>
  <si>
    <t>新潟県 上越市 頸城区飯田</t>
  </si>
  <si>
    <t>新潟県 上越市 頸城区宮原</t>
  </si>
  <si>
    <t>新潟県 上越市 頸城区百間町</t>
  </si>
  <si>
    <t>新潟県 上越市 頸城区諏訪</t>
  </si>
  <si>
    <t>新潟県 上越市 頸城区立崎</t>
  </si>
  <si>
    <t>新潟県 上越市 頸城区千原</t>
  </si>
  <si>
    <t>新潟県 上越市 頸城区北福崎</t>
  </si>
  <si>
    <t>新潟県 上越市 頸城区上神原</t>
  </si>
  <si>
    <t>新潟県 上越市 頸城区下神原</t>
  </si>
  <si>
    <t>新潟県 上越市 頸城区五十嵐</t>
  </si>
  <si>
    <t>新潟県 上越市 頸城区島田</t>
  </si>
  <si>
    <t>新潟県 上越市 頸城区下千原</t>
  </si>
  <si>
    <t>新潟県 上越市 頸城区望ケ丘</t>
  </si>
  <si>
    <t>新潟県 上越市 頸城区美しが丘</t>
  </si>
  <si>
    <t>新潟県 上越市 頸城区市村</t>
  </si>
  <si>
    <t>新潟県 上越市 頸城区上三分一</t>
  </si>
  <si>
    <t>新潟県 上越市 頸城区下三分一</t>
  </si>
  <si>
    <t>新潟県 上越市 頸城区松本</t>
  </si>
  <si>
    <t>新潟県 上越市 頸城区上吉</t>
  </si>
  <si>
    <t>新潟県 上越市 頸城区下吉</t>
  </si>
  <si>
    <t>新潟県 上越市 頸城区西福島（その他）</t>
  </si>
  <si>
    <t>新潟県 上越市 頸城区北四ツ屋</t>
  </si>
  <si>
    <t>新潟県 上越市 頸城区浮島</t>
  </si>
  <si>
    <t>新潟県 上越市 頸城区下米岡</t>
  </si>
  <si>
    <t>新潟県 上越市 頸城区榎井</t>
  </si>
  <si>
    <t>新潟県 上越市 頸城区下中島</t>
  </si>
  <si>
    <t>新潟県 上越市 頸城区松橋</t>
  </si>
  <si>
    <t>新潟県 上越市 頸城区城野腰</t>
  </si>
  <si>
    <t>新潟県 上越市 頸城区松橋新田</t>
  </si>
  <si>
    <t>新潟県 上越市 頸城区手宮</t>
  </si>
  <si>
    <t>新潟県 上越市 頸城区森下</t>
  </si>
  <si>
    <t>新潟県 上越市 頸城区大谷内</t>
  </si>
  <si>
    <t>新潟県 上越市 頸城区潟口</t>
  </si>
  <si>
    <t>新潟県 上越市 頸城区青野</t>
  </si>
  <si>
    <t>新潟県 上越市 頸城区北方</t>
  </si>
  <si>
    <t>新潟県 上越市 頸城区宮本</t>
  </si>
  <si>
    <t>新潟県 上越市 頸城区舟津</t>
  </si>
  <si>
    <t>新潟県 上越市 大潟区潟守新田（５３の１～６０の９番地）</t>
  </si>
  <si>
    <t>新潟県 上越市 頸城区大潟</t>
  </si>
  <si>
    <t>新潟県 上越市 頸城区上池田</t>
  </si>
  <si>
    <t>新潟県 上越市 頸城区上増田</t>
  </si>
  <si>
    <t>新潟県 上越市 頸城区両毛</t>
  </si>
  <si>
    <t>新潟県 上越市 頸城区中増田</t>
  </si>
  <si>
    <t>新潟県 上越市 頸城区下増田</t>
  </si>
  <si>
    <t>新潟県 上越市 頸城区手島</t>
  </si>
  <si>
    <t>新潟県 上越市 頸城区潟</t>
  </si>
  <si>
    <t>新潟県 上越市 頸城区畑ケ崎</t>
  </si>
  <si>
    <t>新潟県 上越市 頸城区矢住</t>
  </si>
  <si>
    <t>新潟県 上越市 頸城区中島</t>
  </si>
  <si>
    <t>新潟県 上越市 頸城区大蒲生田</t>
  </si>
  <si>
    <t>新潟県 上越市 頸城区玄僧</t>
  </si>
  <si>
    <t>新潟県 上越市 頸城区日根津</t>
  </si>
  <si>
    <t>新潟県 上越市 頸城区石神</t>
  </si>
  <si>
    <t>新潟県 上越市 頸城区花ケ崎</t>
  </si>
  <si>
    <t>新潟県 上越市 頸城区森本</t>
  </si>
  <si>
    <t>新潟県 上越市 頸城区仁野分</t>
  </si>
  <si>
    <t>新潟県 上越市 頸城区天ケ崎</t>
  </si>
  <si>
    <t>新潟県 上越市 頸城区塔ケ崎</t>
  </si>
  <si>
    <t>新潟県 上越市 下吉野</t>
  </si>
  <si>
    <t>新潟県 上越市 福岡新田</t>
  </si>
  <si>
    <t>新潟県 上越市 岡崎新田</t>
  </si>
  <si>
    <t>新潟県 上越市 田沢新田</t>
  </si>
  <si>
    <t>新潟県 上越市 青野</t>
  </si>
  <si>
    <t>新潟県 上越市 上吉野</t>
  </si>
  <si>
    <t>新潟県 上越市 石川</t>
  </si>
  <si>
    <t>新潟県 上越市 五野井</t>
  </si>
  <si>
    <t>新潟県 上越市 長岡新田</t>
  </si>
  <si>
    <t>新潟県 上越市 長岡</t>
  </si>
  <si>
    <t>新潟県 上越市 駒林</t>
  </si>
  <si>
    <t>新潟県 上越市 下百々</t>
  </si>
  <si>
    <t>新潟県 上越市 小泉</t>
  </si>
  <si>
    <t>新潟県 上越市 上名柄</t>
  </si>
  <si>
    <t>新潟県 上越市 下名柄</t>
  </si>
  <si>
    <t>新潟県 上越市 上五貫野</t>
  </si>
  <si>
    <t>新潟県 上越市 下五貫野</t>
  </si>
  <si>
    <t>新潟県 上越市 三和区末野新田</t>
  </si>
  <si>
    <t>新潟県 上越市 三和区末野</t>
  </si>
  <si>
    <t>新潟県 上越市 三和区山腰新田</t>
  </si>
  <si>
    <t>新潟県 上越市 三和区塔ノ輪</t>
  </si>
  <si>
    <t>新潟県 上越市 三和区神田</t>
  </si>
  <si>
    <t>新潟県 上越市 三和区越柳</t>
  </si>
  <si>
    <t>新潟県 上越市 三和区沖柳</t>
  </si>
  <si>
    <t>新潟県 上越市 三和区本郷</t>
  </si>
  <si>
    <t>新潟県 上越市 三和区錦</t>
  </si>
  <si>
    <t>新潟県 上越市 三和区柳林</t>
  </si>
  <si>
    <t>新潟県 上越市 三和区上広田</t>
  </si>
  <si>
    <t>新潟県 上越市 三和区下広田</t>
  </si>
  <si>
    <t>新潟県 上越市 三和区岡木</t>
  </si>
  <si>
    <t>新潟県 上越市 三和区米子</t>
  </si>
  <si>
    <t>新潟県 上越市 三和区広井</t>
  </si>
  <si>
    <t>新潟県 上越市 浦川原区上猪子田</t>
  </si>
  <si>
    <t>新潟県 上越市 浦川原区小谷島</t>
  </si>
  <si>
    <t>新潟県 上越市 浦川原区下猪子田</t>
  </si>
  <si>
    <t>新潟県 上越市 浦川原区中猪子田</t>
  </si>
  <si>
    <t>新潟県 上越市 浦川原区虫川</t>
  </si>
  <si>
    <t>新潟県 上越市 浦川原区有島</t>
  </si>
  <si>
    <t>新潟県 上越市 浦川原区釜淵</t>
  </si>
  <si>
    <t>新潟県 上越市 浦川原区小蒲生田</t>
  </si>
  <si>
    <t>新潟県 上越市 浦川原区上柿野</t>
  </si>
  <si>
    <t>新潟県 上越市 浦川原区大栃山</t>
  </si>
  <si>
    <t>新潟県 上越市 浦川原区下柿野</t>
  </si>
  <si>
    <t>新潟県 上越市 浦川原区顕聖寺</t>
  </si>
  <si>
    <t>新潟県 上越市 浦川原区横川</t>
  </si>
  <si>
    <t>新潟県 上越市 浦川原区六日町</t>
  </si>
  <si>
    <t>新潟県 上越市 浦川原区杉坪</t>
  </si>
  <si>
    <t>新潟県 上越市 浦川原区上岡</t>
  </si>
  <si>
    <t>新潟県 上越市 浦川原区東俣</t>
  </si>
  <si>
    <t>新潟県 上越市 浦川原区熊沢</t>
  </si>
  <si>
    <t>新潟県 上越市 浦川原区横住</t>
  </si>
  <si>
    <t>新潟県 上越市 浦川原区真光寺</t>
  </si>
  <si>
    <t>新潟県 上越市 浦川原区谷</t>
  </si>
  <si>
    <t>新潟県 上越市 浦川原区坪野</t>
  </si>
  <si>
    <t>新潟県 上越市 浦川原区法定寺</t>
  </si>
  <si>
    <t>新潟県 上越市 浦川原区菱田</t>
  </si>
  <si>
    <t>新潟県 上越市 浦川原区長走</t>
  </si>
  <si>
    <t>新潟県 上越市 浦川原区岩室</t>
  </si>
  <si>
    <t>新潟県 上越市 浦川原区桜島</t>
  </si>
  <si>
    <t>新潟県 上越市 浦川原区山本</t>
  </si>
  <si>
    <t>新潟県 上越市 浦川原区今熊</t>
  </si>
  <si>
    <t>新潟県 上越市 浦川原区飯室</t>
  </si>
  <si>
    <t>新潟県 上越市 浦川原区山印内</t>
  </si>
  <si>
    <t>新潟県 上越市 浦川原区印内</t>
  </si>
  <si>
    <t>新潟県 上越市 浦川原区日向</t>
  </si>
  <si>
    <t>新潟県 上越市 安塚区細野</t>
  </si>
  <si>
    <t>新潟県 上越市 安塚区坊金</t>
  </si>
  <si>
    <t>新潟県 上越市 安塚区本郷</t>
  </si>
  <si>
    <t>新潟県 上越市 安塚区石橋</t>
  </si>
  <si>
    <t>新潟県 上越市 安塚区上方</t>
  </si>
  <si>
    <t>新潟県 上越市 安塚区安塚</t>
  </si>
  <si>
    <t>新潟県 上越市 安塚区牧野</t>
  </si>
  <si>
    <t>新潟県 上越市 安塚区板尾</t>
  </si>
  <si>
    <t>新潟県 上越市 安塚区袖山</t>
  </si>
  <si>
    <t>新潟県 上越市 安塚区松崎</t>
  </si>
  <si>
    <t>新潟県 上越市 安塚区行野</t>
  </si>
  <si>
    <t>新潟県 上越市 安塚区大原</t>
  </si>
  <si>
    <t>新潟県 上越市 安塚区戸沢</t>
  </si>
  <si>
    <t>新潟県 上越市 安塚区芹田</t>
  </si>
  <si>
    <t>新潟県 上越市 安塚区和田</t>
  </si>
  <si>
    <t>新潟県 上越市 安塚区樽田</t>
  </si>
  <si>
    <t>新潟県 上越市 安塚区下船倉</t>
  </si>
  <si>
    <t>新潟県 上越市 安塚区上船倉</t>
  </si>
  <si>
    <t>新潟県 上越市 安塚区須川</t>
  </si>
  <si>
    <t>新潟県 上越市 安塚区真荻平</t>
  </si>
  <si>
    <t>新潟県 上越市 安塚区信濃坂</t>
  </si>
  <si>
    <t>新潟県 上越市 安塚区二本木</t>
  </si>
  <si>
    <t>新潟県 上越市 安塚区高沢</t>
  </si>
  <si>
    <t>新潟県 上越市 安塚区円平坊</t>
  </si>
  <si>
    <t>新潟県 上越市 安塚区小黒</t>
  </si>
  <si>
    <t>新潟県 上越市 安塚区切越</t>
  </si>
  <si>
    <t>新潟県 上越市 安塚区菅沼</t>
  </si>
  <si>
    <t>新潟県 上越市 安塚区朴ノ木</t>
  </si>
  <si>
    <t>新潟県 上越市 大島区嶺</t>
  </si>
  <si>
    <t>新潟県 上越市 大島区田麦</t>
  </si>
  <si>
    <t>新潟県 上越市 大島区大平</t>
  </si>
  <si>
    <t>新潟県 上越市 大島区下達</t>
  </si>
  <si>
    <t>新潟県 上越市 大島区上達</t>
  </si>
  <si>
    <t>新潟県 上越市 大島区岡</t>
  </si>
  <si>
    <t>新潟県 上越市 大島区板山</t>
  </si>
  <si>
    <t>新潟県 上越市 大島区大島</t>
  </si>
  <si>
    <t>新潟県 上越市 大島区中野</t>
  </si>
  <si>
    <t>新潟県 上越市 大島区棚岡</t>
  </si>
  <si>
    <t>新潟県 上越市 大島区仁上</t>
  </si>
  <si>
    <t>新潟県 上越市 大島区牛ケ鼻</t>
  </si>
  <si>
    <t>新潟県 上越市 大島区菖蒲</t>
  </si>
  <si>
    <t>新潟県 十日町市 松之山黒倉</t>
  </si>
  <si>
    <t>新潟県 十日町市 浦田</t>
  </si>
  <si>
    <t>新潟県 十日町市 峠</t>
  </si>
  <si>
    <t>新潟県 十日町市 木和田原</t>
  </si>
  <si>
    <t>新潟県 十日町市 室野</t>
  </si>
  <si>
    <t>新潟県 十日町市 福島</t>
  </si>
  <si>
    <t>新潟県 十日町市 奈良立</t>
  </si>
  <si>
    <t>新潟県 十日町市 竹所</t>
  </si>
  <si>
    <t>新潟県 十日町市 松之山水梨</t>
  </si>
  <si>
    <t>新潟県 十日町市 松之山小谷</t>
  </si>
  <si>
    <t>新潟県 十日町市 松之山大荒戸</t>
  </si>
  <si>
    <t>新潟県 十日町市 松之山新山</t>
  </si>
  <si>
    <t>新潟県 十日町市 松之山光間</t>
  </si>
  <si>
    <t>新潟県 十日町市 松之山</t>
  </si>
  <si>
    <t>新潟県 十日町市 松之山松口</t>
  </si>
  <si>
    <t>新潟県 十日町市 松之山三桶</t>
  </si>
  <si>
    <t>新潟県 十日町市 松之山沢口</t>
  </si>
  <si>
    <t>新潟県 十日町市 松之山古戸</t>
  </si>
  <si>
    <t>新潟県 十日町市 松之山観音寺</t>
  </si>
  <si>
    <t>新潟県 十日町市 松之山坂下</t>
  </si>
  <si>
    <t>新潟県 十日町市 松之山猪之名</t>
  </si>
  <si>
    <t>新潟県 十日町市 松之山藤内名</t>
  </si>
  <si>
    <t>新潟県 十日町市 松之山橋詰</t>
  </si>
  <si>
    <t>新潟県 十日町市 松之山五十子平</t>
  </si>
  <si>
    <t>新潟県 十日町市 松之山坪野</t>
  </si>
  <si>
    <t>新潟県 十日町市 松之山赤倉</t>
  </si>
  <si>
    <t>新潟県 十日町市 松之山東山</t>
  </si>
  <si>
    <t>新潟県 十日町市 松之山下鰕池</t>
  </si>
  <si>
    <t>新潟県 十日町市 松之山上鰕池</t>
  </si>
  <si>
    <t>新潟県 十日町市 松之山東川</t>
  </si>
  <si>
    <t>新潟県 十日町市 松之山中尾</t>
  </si>
  <si>
    <t>新潟県 十日町市 松之山藤倉</t>
  </si>
  <si>
    <t>新潟県 十日町市 松之山湯山</t>
  </si>
  <si>
    <t>新潟県 十日町市 松之山湯本</t>
  </si>
  <si>
    <t>新潟県 十日町市 松之山天水島</t>
  </si>
  <si>
    <t>新潟県 十日町市 松之山天水越</t>
  </si>
  <si>
    <t>新潟県 十日町市 滝沢</t>
  </si>
  <si>
    <t>新潟県 十日町市 片桐山</t>
  </si>
  <si>
    <t>新潟県 十日町市 孟地</t>
  </si>
  <si>
    <t>新潟県 十日町市 犬伏</t>
  </si>
  <si>
    <t>新潟県 十日町市 苧島</t>
  </si>
  <si>
    <t>新潟県 十日町市 中子</t>
  </si>
  <si>
    <t>新潟県 十日町市 海老</t>
  </si>
  <si>
    <t>新潟県 十日町市 松代東山</t>
  </si>
  <si>
    <t>新潟県 十日町市 松代下山</t>
  </si>
  <si>
    <t>新潟県 十日町市 小屋丸</t>
  </si>
  <si>
    <t>新潟県 十日町市 池之畑</t>
  </si>
  <si>
    <t>新潟県 十日町市 菅刈</t>
  </si>
  <si>
    <t>新潟県 十日町市 松代田沢</t>
  </si>
  <si>
    <t>新潟県 十日町市 小荒戸</t>
  </si>
  <si>
    <t>新潟県 十日町市 千年</t>
  </si>
  <si>
    <t>新潟県 十日町市 池尻</t>
  </si>
  <si>
    <t>新潟県 十日町市 松代</t>
  </si>
  <si>
    <t>新潟県 十日町市 太平</t>
  </si>
  <si>
    <t>新潟県 十日町市 莇平</t>
  </si>
  <si>
    <t>新潟県 十日町市 仙納</t>
  </si>
  <si>
    <t>新潟県 十日町市 田野倉</t>
  </si>
  <si>
    <t>新潟県 十日町市 蒲生</t>
  </si>
  <si>
    <t>新潟県 十日町市 名平</t>
  </si>
  <si>
    <t>新潟県 十日町市 儀明</t>
  </si>
  <si>
    <t>新潟県 十日町市 寺田</t>
  </si>
  <si>
    <t>新潟県 十日町市 小池</t>
  </si>
  <si>
    <t>新潟県 十日町市 桐山</t>
  </si>
  <si>
    <t>新潟県 十日町市 清水</t>
  </si>
  <si>
    <t>新潟県 十日町市 会沢</t>
  </si>
  <si>
    <t>新潟県 十日町市 蓬平</t>
  </si>
  <si>
    <t>新潟県 上越市 上真砂</t>
  </si>
  <si>
    <t>新潟県 上越市 杉野袋</t>
  </si>
  <si>
    <t>新潟県 上越市 米岡</t>
  </si>
  <si>
    <t>新潟県 上越市 鶴町</t>
  </si>
  <si>
    <t>新潟県 上越市 東原</t>
  </si>
  <si>
    <t>新潟県 上越市 北田中</t>
  </si>
  <si>
    <t>新潟県 上越市 諏訪</t>
  </si>
  <si>
    <t>新潟県 上越市 南新保</t>
  </si>
  <si>
    <t>新潟県 上越市 北新保</t>
  </si>
  <si>
    <t>新潟県 上越市 下野田</t>
  </si>
  <si>
    <t>新潟県 上越市 上野田</t>
  </si>
  <si>
    <t>新潟県 上越市 上池部</t>
  </si>
  <si>
    <t>新潟県 上越市 吉岡</t>
  </si>
  <si>
    <t>新潟県 上越市 劔</t>
  </si>
  <si>
    <t>新潟県 上越市 野尻</t>
  </si>
  <si>
    <t>新潟県 上越市 稲</t>
  </si>
  <si>
    <t>新潟県 上越市 東市野口</t>
  </si>
  <si>
    <t>新潟県 上越市 下池部</t>
  </si>
  <si>
    <t>新潟県 上越市 藤塚</t>
  </si>
  <si>
    <t>新潟県 上越市 新保古新田</t>
  </si>
  <si>
    <t>新潟県 上越市 本新保</t>
  </si>
  <si>
    <t>新潟県 上越市 上雲寺</t>
  </si>
  <si>
    <t>新潟県 上越市 下富川</t>
  </si>
  <si>
    <t>新潟県 上越市 上富川</t>
  </si>
  <si>
    <t>新潟県 上越市 熊塚</t>
  </si>
  <si>
    <t>新潟県 上越市 池</t>
  </si>
  <si>
    <t>新潟県 上越市 茨沢</t>
  </si>
  <si>
    <t>新潟県 上越市 薮野</t>
  </si>
  <si>
    <t>新潟県 上越市 辰尾新田</t>
  </si>
  <si>
    <t>新潟県 上越市 東稲塚新田</t>
  </si>
  <si>
    <t>新潟県 上越市 下稲塚</t>
  </si>
  <si>
    <t>新潟県 上越市 下四ツ屋</t>
  </si>
  <si>
    <t>新潟県 上越市 西松野木</t>
  </si>
  <si>
    <t>新潟県 上越市 長者町</t>
  </si>
  <si>
    <t>新潟県 上越市 本長者原</t>
  </si>
  <si>
    <t>新潟県 上越市 天野原新田</t>
  </si>
  <si>
    <t>新潟県 上越市 子安</t>
  </si>
  <si>
    <t>新潟県 上越市 下新町</t>
  </si>
  <si>
    <t>新潟県 上越市 上新町</t>
  </si>
  <si>
    <t>新潟県 上越市 桜町</t>
  </si>
  <si>
    <t>新潟県 上越市 今池</t>
  </si>
  <si>
    <t>新潟県 上越市 とよば</t>
  </si>
  <si>
    <t>新潟県 上越市 新南町</t>
  </si>
  <si>
    <t>新潟県 上越市 子安新田</t>
  </si>
  <si>
    <t>新潟県 上越市 平成町</t>
  </si>
  <si>
    <t>新潟県 上越市 西市野口</t>
  </si>
  <si>
    <t>新潟県 上越市 鴨島</t>
  </si>
  <si>
    <t>新潟県 上越市 稲田</t>
  </si>
  <si>
    <t>新潟県 上越市 四ケ所</t>
  </si>
  <si>
    <t>新潟県 上越市 北田屋新田</t>
  </si>
  <si>
    <t>新潟県 上越市 南田屋新田</t>
  </si>
  <si>
    <t>新潟県 上越市 平岡</t>
  </si>
  <si>
    <t>新潟県 上越市 中々村新田</t>
  </si>
  <si>
    <t>新潟県 上越市 上島</t>
  </si>
  <si>
    <t>新潟県 上越市 寺</t>
  </si>
  <si>
    <t>新潟県 上越市 下稲田</t>
  </si>
  <si>
    <t>新潟県 上越市 上稲田</t>
  </si>
  <si>
    <t>新潟県 上越市 藤野新田</t>
  </si>
  <si>
    <t>新潟県 上越市 大道福田</t>
  </si>
  <si>
    <t>新潟県 上越市 富岡</t>
  </si>
  <si>
    <t>新潟県 上越市 中田新田</t>
  </si>
  <si>
    <t>新潟県 上越市 大日</t>
  </si>
  <si>
    <t>新潟県 上越市 戸野目古新田</t>
  </si>
  <si>
    <t>新潟県 上越市 門田新田</t>
  </si>
  <si>
    <t>新潟県 上越市 戸野目</t>
  </si>
  <si>
    <t>新潟県 上越市 虫川</t>
  </si>
  <si>
    <t>新潟県 上越市 高森</t>
  </si>
  <si>
    <t>新潟県 上越市 桐原</t>
  </si>
  <si>
    <t>新潟県 上越市 本道</t>
  </si>
  <si>
    <t>新潟県 上越市 長面</t>
  </si>
  <si>
    <t>新潟県 上越市 市野江</t>
  </si>
  <si>
    <t>新潟県 上越市 荒屋</t>
  </si>
  <si>
    <t>新潟県 上越市 四辻町</t>
  </si>
  <si>
    <t>新潟県 上越市 米町</t>
  </si>
  <si>
    <t>新潟県 上越市 三和区稲原</t>
  </si>
  <si>
    <t>新潟県 上越市 三和区下中</t>
  </si>
  <si>
    <t>新潟県 上越市 三和区田</t>
  </si>
  <si>
    <t>新潟県 上越市 三和区川浦</t>
  </si>
  <si>
    <t>新潟県 上越市 三和区野</t>
  </si>
  <si>
    <t>新潟県 上越市 三和区日和町</t>
  </si>
  <si>
    <t>新潟県 上越市 三和区番町</t>
  </si>
  <si>
    <t>新潟県 上越市 三和区神明町</t>
  </si>
  <si>
    <t>新潟県 上越市 三和区鴨井</t>
  </si>
  <si>
    <t>新潟県 上越市 三和区水吉</t>
  </si>
  <si>
    <t>新潟県 上越市 三和区水科</t>
  </si>
  <si>
    <t>新潟県 上越市 三和区法花寺</t>
  </si>
  <si>
    <t>新潟県 上越市 三和区窪</t>
  </si>
  <si>
    <t>新潟県 上越市 三和区中野</t>
  </si>
  <si>
    <t>新潟県 上越市 三和区北代</t>
  </si>
  <si>
    <t>新潟県 上越市 三和区払沢</t>
  </si>
  <si>
    <t>新潟県 上越市 三和区山高津</t>
  </si>
  <si>
    <t>新潟県 上越市 三和区桑曽根</t>
  </si>
  <si>
    <t>新潟県 上越市 三和区岡田</t>
  </si>
  <si>
    <t>新潟県 上越市 三和区所山田</t>
  </si>
  <si>
    <t>新潟県 上越市 三和区下新保</t>
  </si>
  <si>
    <t>新潟県 上越市 三和区島倉</t>
  </si>
  <si>
    <t>新潟県 上越市 三和区下田島</t>
  </si>
  <si>
    <t>新潟県 上越市 三和区今保</t>
  </si>
  <si>
    <t>新潟県 上越市 三和区大</t>
  </si>
  <si>
    <t>新潟県 上越市 三和区三村新田</t>
  </si>
  <si>
    <t>新潟県 上越市 三和区井ノ口</t>
  </si>
  <si>
    <t>新潟県 上越市 三和区浮島</t>
  </si>
  <si>
    <t>新潟県 上越市 三和区宮崎新田</t>
  </si>
  <si>
    <t>新潟県 上越市 妙油</t>
  </si>
  <si>
    <t>新潟県 上越市 北方</t>
  </si>
  <si>
    <t>新潟県 上越市 南方</t>
  </si>
  <si>
    <t>新潟県 上越市 大口</t>
  </si>
  <si>
    <t>新潟県 上越市 東京田</t>
  </si>
  <si>
    <t>新潟県 上越市 十二ノ木</t>
  </si>
  <si>
    <t>新潟県 上越市 森田</t>
  </si>
  <si>
    <t>新潟県 上越市 高和町</t>
  </si>
  <si>
    <t>新潟県 上越市 飯田</t>
  </si>
  <si>
    <t>新潟県 上越市 高津</t>
  </si>
  <si>
    <t>新潟県 上越市 上曾根</t>
  </si>
  <si>
    <t>新潟県 上越市 稲谷</t>
  </si>
  <si>
    <t>新潟県 上越市 下曾根</t>
  </si>
  <si>
    <t>新潟県 上越市 元屋敷</t>
  </si>
  <si>
    <t>新潟県 上越市 清里区岡野町</t>
  </si>
  <si>
    <t>新潟県 上越市 清里区荒牧</t>
  </si>
  <si>
    <t>新潟県 上越市 清里区上深沢</t>
  </si>
  <si>
    <t>新潟県 上越市 清里区上田島</t>
  </si>
  <si>
    <t>新潟県 上越市 清里区東福島</t>
  </si>
  <si>
    <t>新潟県 上越市 清里区菅原</t>
  </si>
  <si>
    <t>新潟県 上越市 清里区岡嶺新田</t>
  </si>
  <si>
    <t>新潟県 上越市 清里区平成</t>
  </si>
  <si>
    <t>新潟県 上越市 清里区弥生</t>
  </si>
  <si>
    <t>新潟県 上越市 清里区みらい</t>
  </si>
  <si>
    <t>新潟県 上越市 清里区塩曽根</t>
  </si>
  <si>
    <t>新潟県 上越市 清里区馬屋</t>
  </si>
  <si>
    <t>新潟県 上越市 清里区今曽根</t>
  </si>
  <si>
    <t>新潟県 上越市 清里区南田中</t>
  </si>
  <si>
    <t>新潟県 上越市 清里区武士</t>
  </si>
  <si>
    <t>新潟県 上越市 清里区上稲塚</t>
  </si>
  <si>
    <t>新潟県 上越市 清里区寺脇</t>
  </si>
  <si>
    <t>新潟県 上越市 清里区東戸野</t>
  </si>
  <si>
    <t>新潟県 上越市 清里区棚田</t>
  </si>
  <si>
    <t>新潟県 上越市 清里区水草</t>
  </si>
  <si>
    <t>新潟県 上越市 清里区北野</t>
  </si>
  <si>
    <t>新潟県 上越市 清里区梨平</t>
  </si>
  <si>
    <t>新潟県 上越市 清里区赤池</t>
  </si>
  <si>
    <t>新潟県 上越市 清里区青柳</t>
  </si>
  <si>
    <t>新潟県 上越市 清里区梨窪</t>
  </si>
  <si>
    <t>新潟県 上越市 清里区鶯沢</t>
  </si>
  <si>
    <t>新潟県 上越市 清里区上中条</t>
  </si>
  <si>
    <t>新潟県 上越市 清里区鈴倉</t>
  </si>
  <si>
    <t>新潟県 上越市 牧区坪山</t>
  </si>
  <si>
    <t>新潟県 上越市 牧区平方</t>
  </si>
  <si>
    <t>新潟県 上越市 牧区平山</t>
  </si>
  <si>
    <t>新潟県 上越市 牧区七森</t>
  </si>
  <si>
    <t>新潟県 上越市 牧区神谷</t>
  </si>
  <si>
    <t>新潟県 上越市 牧区大月</t>
  </si>
  <si>
    <t>新潟県 上越市 牧区川井沢</t>
  </si>
  <si>
    <t>新潟県 上越市 牧区片町</t>
  </si>
  <si>
    <t>新潟県 上越市 牧区吉坪</t>
  </si>
  <si>
    <t>新潟県 上越市 牧区高谷</t>
  </si>
  <si>
    <t>新潟県 上越市 牧区切光</t>
  </si>
  <si>
    <t>新潟県 上越市 牧区今清水</t>
  </si>
  <si>
    <t>新潟県 上越市 牧区樫谷</t>
  </si>
  <si>
    <t>新潟県 上越市 牧区泉</t>
  </si>
  <si>
    <t>新潟県 上越市 牧区高尾</t>
  </si>
  <si>
    <t>新潟県 上越市 牧区棚広新田</t>
  </si>
  <si>
    <t>新潟県 上越市 牧区宇津俣</t>
  </si>
  <si>
    <t>新潟県 上越市 牧区府殿</t>
  </si>
  <si>
    <t>新潟県 上越市 牧区上牧</t>
  </si>
  <si>
    <t>新潟県 上越市 牧区倉下</t>
  </si>
  <si>
    <t>新潟県 上越市 牧区原</t>
  </si>
  <si>
    <t>新潟県 上越市 牧区棚広</t>
  </si>
  <si>
    <t>新潟県 上越市 牧区下湯谷</t>
  </si>
  <si>
    <t>新潟県 上越市 牧区上昆子</t>
  </si>
  <si>
    <t>新潟県 上越市 牧区下昆子</t>
  </si>
  <si>
    <t>新潟県 上越市 牧区田島</t>
  </si>
  <si>
    <t>新潟県 上越市 牧区岩神</t>
  </si>
  <si>
    <t>新潟県 上越市 牧区国川</t>
  </si>
  <si>
    <t>新潟県 上越市 牧区桜滝</t>
  </si>
  <si>
    <t>新潟県 上越市 牧区東松ノ木</t>
  </si>
  <si>
    <t>新潟県 上越市 牧区荒井</t>
  </si>
  <si>
    <t>新潟県 上越市 牧区山口</t>
  </si>
  <si>
    <t>新潟県 上越市 牧区宮口</t>
  </si>
  <si>
    <t>新潟県 上越市 牧区池舟</t>
  </si>
  <si>
    <t>新潟県 上越市 牧区落田</t>
  </si>
  <si>
    <t>新潟県 上越市 牧区柳島</t>
  </si>
  <si>
    <t>新潟県 上越市 牧区小川</t>
  </si>
  <si>
    <t>新潟県 上越市 中門前</t>
  </si>
  <si>
    <t>新潟県 上越市 大豆（その他）</t>
  </si>
  <si>
    <t>新潟県 上越市 春日野</t>
  </si>
  <si>
    <t>新潟県 上越市 新光町</t>
  </si>
  <si>
    <t>新潟県 上越市 木田</t>
  </si>
  <si>
    <t>新潟県 上越市 木田新田</t>
  </si>
  <si>
    <t>新潟県 上越市 春日山町</t>
  </si>
  <si>
    <t>新潟県 上越市 宮野尾</t>
  </si>
  <si>
    <t>新潟県 上越市 春日</t>
  </si>
  <si>
    <t>新潟県 上越市 大学前</t>
  </si>
  <si>
    <t>新潟県 上越市 上正善寺</t>
  </si>
  <si>
    <t>新潟県 上越市 中正善寺</t>
  </si>
  <si>
    <t>新潟県 上越市 下正善寺</t>
  </si>
  <si>
    <t>新潟県 上越市 岩木</t>
  </si>
  <si>
    <t>新潟県 上越市 山屋敷町</t>
  </si>
  <si>
    <t>新潟県 上越市 藤新田</t>
  </si>
  <si>
    <t>新潟県 上越市 藤巻</t>
  </si>
  <si>
    <t>新潟県 上越市 宇津尾</t>
  </si>
  <si>
    <t>新潟県 上越市 中屋敷</t>
  </si>
  <si>
    <t>新潟県 上越市 土橋</t>
  </si>
  <si>
    <t>新潟県 上越市 新町</t>
  </si>
  <si>
    <t>新潟県 上越市 高土町</t>
  </si>
  <si>
    <t>新潟県 上越市 北城町</t>
  </si>
  <si>
    <t>新潟県 上越市 東本町</t>
  </si>
  <si>
    <t>新潟県 上越市 幸町</t>
  </si>
  <si>
    <t>新潟県 上越市 栄町（その他）</t>
  </si>
  <si>
    <t>新潟県 上越市 北本町</t>
  </si>
  <si>
    <t>新潟県 上越市 薄袋</t>
  </si>
  <si>
    <t>新潟県 上越市 仲町</t>
  </si>
  <si>
    <t>新潟県 上越市 本町</t>
  </si>
  <si>
    <t>新潟県 上越市 大町</t>
  </si>
  <si>
    <t>新潟県 上越市 西城町</t>
  </si>
  <si>
    <t>新潟県 上越市 本城町</t>
  </si>
  <si>
    <t>新潟県 上越市 東城町</t>
  </si>
  <si>
    <t>新潟県 上越市 南城町</t>
  </si>
  <si>
    <t>新潟県 上越市 大手町</t>
  </si>
  <si>
    <t>新潟県 上越市 上湯谷</t>
  </si>
  <si>
    <t>新潟県 上越市 南本町</t>
  </si>
  <si>
    <t>新潟県 上越市 五ケ所新田</t>
  </si>
  <si>
    <t>新潟県 上越市 下新田</t>
  </si>
  <si>
    <t>新潟県 上越市 丸山新田</t>
  </si>
  <si>
    <t>新潟県 上越市 高田新田</t>
  </si>
  <si>
    <t>新潟県 上越市 南高田町</t>
  </si>
  <si>
    <t>新潟県 上越市 南新町</t>
  </si>
  <si>
    <t>新潟県 上越市 儀明</t>
  </si>
  <si>
    <t>新潟県 上越市 塩荷谷</t>
  </si>
  <si>
    <t>新潟県 上越市 下箱井</t>
  </si>
  <si>
    <t>新潟県 上越市 島田下新田</t>
  </si>
  <si>
    <t>新潟県 上越市 島田</t>
  </si>
  <si>
    <t>新潟県 上越市 島田上新田</t>
  </si>
  <si>
    <t>新潟県 上越市 木島</t>
  </si>
  <si>
    <t>新潟県 上越市 上箱井</t>
  </si>
  <si>
    <t>新潟県 上越市 中箱井</t>
  </si>
  <si>
    <t>新潟県 上越市 岡原</t>
  </si>
  <si>
    <t>新潟県 上越市 寺町（番地）</t>
  </si>
  <si>
    <t>新潟県 上越市 大和</t>
  </si>
  <si>
    <t>新潟県 上越市 荒町</t>
  </si>
  <si>
    <t>新潟県 上越市 脇野田</t>
  </si>
  <si>
    <t>新潟県 上越市 今泉</t>
  </si>
  <si>
    <t>新潟県 上越市 七ケ所新田</t>
  </si>
  <si>
    <t>新潟県 上越市 土合</t>
  </si>
  <si>
    <t>新潟県 上越市 青木</t>
  </si>
  <si>
    <t>新潟県 上越市 石沢</t>
  </si>
  <si>
    <t>新潟県 上越市 西田中</t>
  </si>
  <si>
    <t>新潟県 上越市 稲荷</t>
  </si>
  <si>
    <t>新潟県 上越市 地頭方</t>
  </si>
  <si>
    <t>新潟県 上越市 上門前</t>
  </si>
  <si>
    <t>新潟県 上越市 小滝</t>
  </si>
  <si>
    <t>新潟県 上越市 下馬場</t>
  </si>
  <si>
    <t>新潟県 上越市 京田</t>
  </si>
  <si>
    <t>新潟県 上越市 中田原</t>
  </si>
  <si>
    <t>新潟県 上越市 中通町</t>
  </si>
  <si>
    <t>新潟県 上越市 上中田</t>
  </si>
  <si>
    <t>新潟県 上越市 黒田</t>
  </si>
  <si>
    <t>新潟県 上越市 朝日</t>
  </si>
  <si>
    <t>新潟県 上越市 灰塚</t>
  </si>
  <si>
    <t>新潟県 上越市 向橋</t>
  </si>
  <si>
    <t>新潟県 上越市 後谷</t>
  </si>
  <si>
    <t>新潟県 上越市 昭和町</t>
  </si>
  <si>
    <t>新潟県 上越市 寺町（丁目）</t>
  </si>
  <si>
    <t>新潟県 上越市 大貫</t>
  </si>
  <si>
    <t>新潟県 上越市 上昭和町</t>
  </si>
  <si>
    <t>新潟県 上越市 御殿山町</t>
  </si>
  <si>
    <t>新潟県 上越市 飯</t>
  </si>
  <si>
    <t>新潟県 上越市 滝寺</t>
  </si>
  <si>
    <t>新潟県 上越市 塚田新田</t>
  </si>
  <si>
    <t>新潟県 上越市 下中田</t>
  </si>
  <si>
    <t>新潟県 妙高市 上百々</t>
  </si>
  <si>
    <t>新潟県 妙高市 広島</t>
  </si>
  <si>
    <t>新潟県 妙高市 月岡</t>
  </si>
  <si>
    <t>新潟県 妙高市 国賀</t>
  </si>
  <si>
    <t>新潟県 妙高市 新栄町</t>
  </si>
  <si>
    <t>新潟県 妙高市 中川</t>
  </si>
  <si>
    <t>新潟県 妙高市 稲塚</t>
  </si>
  <si>
    <t>新潟県 妙高市 大崎町</t>
  </si>
  <si>
    <t>新潟県 妙高市 栗原</t>
  </si>
  <si>
    <t>新潟県 妙高市 柳井田町</t>
  </si>
  <si>
    <t>新潟県 妙高市 東陽町</t>
  </si>
  <si>
    <t>新潟県 妙高市 石塚町</t>
  </si>
  <si>
    <t>新潟県 妙高市 高柳</t>
  </si>
  <si>
    <t>新潟県 妙高市 関川町</t>
  </si>
  <si>
    <t>新潟県 妙高市 美守</t>
  </si>
  <si>
    <t>新潟県 妙高市 中央町</t>
  </si>
  <si>
    <t>新潟県 妙高市 諏訪町</t>
  </si>
  <si>
    <t>新潟県 妙高市 新工町</t>
  </si>
  <si>
    <t>新潟県 妙高市 工団町</t>
  </si>
  <si>
    <t>新潟県 妙高市 北条</t>
  </si>
  <si>
    <t>新潟県 妙高市 吉木</t>
  </si>
  <si>
    <t>新潟県 妙高市 西条</t>
  </si>
  <si>
    <t>新潟県 妙高市 吉木新田</t>
  </si>
  <si>
    <t>新潟県 妙高市 上新保</t>
  </si>
  <si>
    <t>新潟県 妙高市 川上</t>
  </si>
  <si>
    <t>新潟県 妙高市 中宿</t>
  </si>
  <si>
    <t>新潟県 妙高市 姫川原（その他）</t>
  </si>
  <si>
    <t>新潟県 妙高市 田町</t>
  </si>
  <si>
    <t>新潟県 妙高市 小出雲</t>
  </si>
  <si>
    <t>新潟県 妙高市 広田町</t>
  </si>
  <si>
    <t>新潟県 妙高市 経塚町</t>
  </si>
  <si>
    <t>新潟県 妙高市 渋江町</t>
  </si>
  <si>
    <t>新潟県 妙高市 末広町</t>
  </si>
  <si>
    <t>新潟県 妙高市 学校町</t>
  </si>
  <si>
    <t>新潟県 妙高市 新井</t>
  </si>
  <si>
    <t>新潟県 妙高市 東雲町</t>
  </si>
  <si>
    <t>新潟県 妙高市 朝日町</t>
  </si>
  <si>
    <t>新潟県 妙高市 栄町</t>
  </si>
  <si>
    <t>新潟県 妙高市 中町</t>
  </si>
  <si>
    <t>新潟県 妙高市 上町</t>
  </si>
  <si>
    <t>新潟県 妙高市 白山町</t>
  </si>
  <si>
    <t>新潟県 妙高市 下町</t>
  </si>
  <si>
    <t>新潟県 妙高市 錦町</t>
  </si>
  <si>
    <t>新潟県 妙高市 上中</t>
  </si>
  <si>
    <t>新潟県 妙高市 三本木新田</t>
  </si>
  <si>
    <t>新潟県 妙高市 新井新田</t>
  </si>
  <si>
    <t>新潟県 妙高市 東志</t>
  </si>
  <si>
    <t>新潟県 妙高市 志</t>
  </si>
  <si>
    <t>新潟県 妙高市 菅沼</t>
  </si>
  <si>
    <t>新潟県 妙高市 西菅沼新田</t>
  </si>
  <si>
    <t>新潟県 妙高市 窪松原</t>
  </si>
  <si>
    <t>新潟県 妙高市 両善寺</t>
  </si>
  <si>
    <t>新潟県 妙高市 西野谷新田</t>
  </si>
  <si>
    <t>新潟県 妙高市 西野谷</t>
  </si>
  <si>
    <t>新潟県 妙高市 藤塚新田</t>
  </si>
  <si>
    <t>新潟県 妙高市 小丸山新田</t>
  </si>
  <si>
    <t>新潟県 妙高市 長森</t>
  </si>
  <si>
    <t>新潟県 妙高市 三ツ俣</t>
  </si>
  <si>
    <t>新潟県 妙高市 猪野山</t>
  </si>
  <si>
    <t>新潟県 妙高市 土田</t>
  </si>
  <si>
    <t>新潟県 妙高市 梨木</t>
  </si>
  <si>
    <t>新潟県 妙高市 籠町</t>
  </si>
  <si>
    <t>新潟県 妙高市 乙吉</t>
  </si>
  <si>
    <t>新潟県 妙高市 上四ツ屋</t>
  </si>
  <si>
    <t>新潟県 妙高市 五日市</t>
  </si>
  <si>
    <t>新潟県 妙高市 谷内林新田</t>
  </si>
  <si>
    <t>新潟県 妙高市 坂井新田</t>
  </si>
  <si>
    <t>新潟県 妙高市 新保新田</t>
  </si>
  <si>
    <t>新潟県 妙高市 上八幡新田</t>
  </si>
  <si>
    <t>新潟県 妙高市 青田</t>
  </si>
  <si>
    <t>新潟県 妙高市 飛田</t>
  </si>
  <si>
    <t>新潟県 妙高市 飛田新田</t>
  </si>
  <si>
    <t>新潟県 妙高市 岡崎新田</t>
  </si>
  <si>
    <t>新潟県 妙高市 十日市</t>
  </si>
  <si>
    <t>新潟県 妙高市 神宮寺</t>
  </si>
  <si>
    <t>新潟県 妙高市 宮内</t>
  </si>
  <si>
    <t>新潟県 妙高市 雪森</t>
  </si>
  <si>
    <t>新潟県 上越市 板倉区稲増</t>
  </si>
  <si>
    <t>新潟県 上越市 板倉区上福田新田</t>
  </si>
  <si>
    <t>新潟県 上越市 板倉区南四ツ屋新田</t>
  </si>
  <si>
    <t>新潟県 上越市 板倉区長塚</t>
  </si>
  <si>
    <t>新潟県 上越市 板倉区田屋</t>
  </si>
  <si>
    <t>新潟県 上越市 板倉区沢田</t>
  </si>
  <si>
    <t>新潟県 上越市 板倉区坂井</t>
  </si>
  <si>
    <t>新潟県 上越市 板倉区長嶺</t>
  </si>
  <si>
    <t>新潟県 上越市 板倉区戸狩</t>
  </si>
  <si>
    <t>新潟県 上越市 板倉区宮島</t>
  </si>
  <si>
    <t>新潟県 上越市 板倉区中四ツ屋</t>
  </si>
  <si>
    <t>新潟県 上越市 板倉区別所</t>
  </si>
  <si>
    <t>新潟県 上越市 板倉区達野</t>
  </si>
  <si>
    <t>新潟県 上越市 板倉区玄藤寺新田</t>
  </si>
  <si>
    <t>新潟県 上越市 板倉区関田</t>
  </si>
  <si>
    <t>新潟県 上越市 板倉区筒方</t>
  </si>
  <si>
    <t>新潟県 上越市 板倉区栗沢</t>
  </si>
  <si>
    <t>新潟県 上越市 板倉区大野新田</t>
  </si>
  <si>
    <t>新潟県 上越市 板倉区山部</t>
  </si>
  <si>
    <t>新潟県 上越市 板倉区中之宮</t>
  </si>
  <si>
    <t>新潟県 上越市 板倉区釜塚</t>
  </si>
  <si>
    <t>新潟県 上越市 板倉区久々野</t>
  </si>
  <si>
    <t>新潟県 上越市 板倉区猿供養寺</t>
  </si>
  <si>
    <t>新潟県 上越市 板倉区東山寺</t>
  </si>
  <si>
    <t>新潟県 上越市 板倉区不動新田</t>
  </si>
  <si>
    <t>新潟県 上越市 板倉区機織</t>
  </si>
  <si>
    <t>新潟県 上越市 板倉区菰立</t>
  </si>
  <si>
    <t>新潟県 上越市 板倉区針</t>
  </si>
  <si>
    <t>新潟県 上越市 板倉区曽根田</t>
  </si>
  <si>
    <t>新潟県 上越市 板倉区国川</t>
  </si>
  <si>
    <t>新潟県 上越市 板倉区福王寺</t>
  </si>
  <si>
    <t>新潟県 上越市 板倉区米増</t>
  </si>
  <si>
    <t>新潟県 上越市 板倉区山越</t>
  </si>
  <si>
    <t>新潟県 上越市 板倉区吉増</t>
  </si>
  <si>
    <t>新潟県 上越市 板倉区熊川新田</t>
  </si>
  <si>
    <t>新潟県 上越市 板倉区熊川</t>
  </si>
  <si>
    <t>新潟県 上越市 板倉区田井</t>
  </si>
  <si>
    <t>新潟県 上越市 板倉区高野</t>
  </si>
  <si>
    <t>新潟県 上越市 板倉区関根</t>
  </si>
  <si>
    <t>新潟県 上越市 板倉区下米沢</t>
  </si>
  <si>
    <t>新潟県 上越市 板倉区南中島</t>
  </si>
  <si>
    <t>新潟県 上越市 板倉区小石原</t>
  </si>
  <si>
    <t>新潟県 上越市 板倉区上中島新田</t>
  </si>
  <si>
    <t>新潟県 上越市 板倉区横町</t>
  </si>
  <si>
    <t>新潟県 上越市 板倉区下田屋</t>
  </si>
  <si>
    <t>新潟県 上越市 板倉区青葉</t>
  </si>
  <si>
    <t>新潟県 上越市 板倉区緑ケ丘</t>
  </si>
  <si>
    <t>新潟県 妙高市 姫川原（３８３８～３９８５番地）</t>
  </si>
  <si>
    <t>新潟県 妙高市 巻淵</t>
  </si>
  <si>
    <t>新潟県 妙高市 下濁川</t>
  </si>
  <si>
    <t>新潟県 妙高市 除戸</t>
  </si>
  <si>
    <t>新潟県 妙高市 上堀之内</t>
  </si>
  <si>
    <t>新潟県 妙高市 和屋</t>
  </si>
  <si>
    <t>新潟県 妙高市 上濁川</t>
  </si>
  <si>
    <t>新潟県 妙高市 小局</t>
  </si>
  <si>
    <t>新潟県 妙高市 東菅沼</t>
  </si>
  <si>
    <t>新潟県 妙高市 大貝</t>
  </si>
  <si>
    <t>新潟県 妙高市 大下</t>
  </si>
  <si>
    <t>新潟県 妙高市 中横山</t>
  </si>
  <si>
    <t>新潟県 妙高市 小濁</t>
  </si>
  <si>
    <t>新潟県 妙高市 坪山</t>
  </si>
  <si>
    <t>新潟県 妙高市 上小沢</t>
  </si>
  <si>
    <t>新潟県 妙高市 大濁</t>
  </si>
  <si>
    <t>新潟県 妙高市 上馬場</t>
  </si>
  <si>
    <t>新潟県 妙高市 木成</t>
  </si>
  <si>
    <t>新潟県 妙高市 小原新田</t>
  </si>
  <si>
    <t>新潟県 妙高市 大原新田</t>
  </si>
  <si>
    <t>新潟県 妙高市 大沢新田</t>
  </si>
  <si>
    <t>新潟県 妙高市 楡島</t>
  </si>
  <si>
    <t>新潟県 妙高市 東関</t>
  </si>
  <si>
    <t>新潟県 妙高市 猿橋</t>
  </si>
  <si>
    <t>新潟県 妙高市 長沢原</t>
  </si>
  <si>
    <t>新潟県 妙高市 下平丸</t>
  </si>
  <si>
    <t>新潟県 妙高市 上平丸</t>
  </si>
  <si>
    <t>新潟県 妙高市 長沢</t>
  </si>
  <si>
    <t>新潟県 柏崎市 松波</t>
  </si>
  <si>
    <t>新潟県 柏崎市 橋場</t>
  </si>
  <si>
    <t>新潟県 柏崎市 山本</t>
  </si>
  <si>
    <t>新潟県 柏崎市 橋場町</t>
  </si>
  <si>
    <t>新潟県 柏崎市 槇原町</t>
  </si>
  <si>
    <t>新潟県 柏崎市 青山町</t>
  </si>
  <si>
    <t>新潟県 柏崎市 荒浜</t>
  </si>
  <si>
    <t>新潟県 柏崎市 上原</t>
  </si>
  <si>
    <t>新潟県 柏崎市 東原町</t>
  </si>
  <si>
    <t>新潟県 柏崎市 原町</t>
  </si>
  <si>
    <t>新潟県 柏崎市 小金町</t>
  </si>
  <si>
    <t>新潟県 柏崎市 柳田町</t>
  </si>
  <si>
    <t>新潟県 柏崎市 藤元町</t>
  </si>
  <si>
    <t>新潟県 柏崎市 北斗町</t>
  </si>
  <si>
    <t>新潟県 柏崎市 新田畑</t>
  </si>
  <si>
    <t>新潟県 柏崎市 田塚</t>
  </si>
  <si>
    <t>新潟県 柏崎市 東長浜町</t>
  </si>
  <si>
    <t>新潟県 柏崎市 三和町</t>
  </si>
  <si>
    <t>新潟県 柏崎市 北半田</t>
  </si>
  <si>
    <t>新潟県 柏崎市 東柳田</t>
  </si>
  <si>
    <t>新潟県 柏崎市 松美</t>
  </si>
  <si>
    <t>新潟県 柏崎市 長浜町</t>
  </si>
  <si>
    <t>新潟県 柏崎市 日吉町</t>
  </si>
  <si>
    <t>新潟県 柏崎市 扇町</t>
  </si>
  <si>
    <t>新潟県 柏崎市 豊町</t>
  </si>
  <si>
    <t>新潟県 柏崎市 四谷</t>
  </si>
  <si>
    <t>新潟県 柏崎市 比角</t>
  </si>
  <si>
    <t>新潟県 柏崎市 東本町</t>
  </si>
  <si>
    <t>新潟県 柏崎市 錦町</t>
  </si>
  <si>
    <t>新潟県 柏崎市 鏡町</t>
  </si>
  <si>
    <t>新潟県 柏崎市 日石町</t>
  </si>
  <si>
    <t>新潟県 柏崎市 駅前</t>
  </si>
  <si>
    <t>新潟県 柏崎市 新橋</t>
  </si>
  <si>
    <t>新潟県 柏崎市 栄町</t>
  </si>
  <si>
    <t>新潟県 柏崎市 新花町</t>
  </si>
  <si>
    <t>新潟県 柏崎市 諏訪町</t>
  </si>
  <si>
    <t>新潟県 柏崎市 中央町</t>
  </si>
  <si>
    <t>新潟県 柏崎市 学校町</t>
  </si>
  <si>
    <t>新潟県 柏崎市 西本町</t>
  </si>
  <si>
    <t>新潟県 柏崎市 西港町</t>
  </si>
  <si>
    <t>新潟県 柏崎市 東港町</t>
  </si>
  <si>
    <t>新潟県 柏崎市 安政町</t>
  </si>
  <si>
    <t>新潟県 柏崎市 北園町</t>
  </si>
  <si>
    <t>新潟県 柏崎市 桜木町</t>
  </si>
  <si>
    <t>新潟県 柏崎市 春日</t>
  </si>
  <si>
    <t>新潟県 柏崎市 大和町</t>
  </si>
  <si>
    <t>新潟県 柏崎市 小倉町</t>
  </si>
  <si>
    <t>新潟県 柏崎市 長崎</t>
  </si>
  <si>
    <t>新潟県 柏崎市 長崎新田</t>
  </si>
  <si>
    <t>新潟県 柏崎市 下大新田</t>
  </si>
  <si>
    <t>新潟県 柏崎市 土合新田</t>
  </si>
  <si>
    <t>新潟県 柏崎市 剣</t>
  </si>
  <si>
    <t>新潟県 柏崎市 土合</t>
  </si>
  <si>
    <t>新潟県 柏崎市 与三</t>
  </si>
  <si>
    <t>新潟県 柏崎市 畔屋</t>
  </si>
  <si>
    <t>新潟県 柏崎市 中田</t>
  </si>
  <si>
    <t>新潟県 柏崎市 藤井</t>
  </si>
  <si>
    <t>新潟県 柏崎市 小黒須</t>
  </si>
  <si>
    <t>新潟県 柏崎市 五十土</t>
  </si>
  <si>
    <t>新潟県 柏崎市 成沢</t>
  </si>
  <si>
    <t>新潟県 柏崎市 曽地</t>
  </si>
  <si>
    <t>新潟県 柏崎市 矢田</t>
  </si>
  <si>
    <t>新潟県 柏崎市 吉井</t>
  </si>
  <si>
    <t>新潟県 柏崎市 曽地新田</t>
  </si>
  <si>
    <t>新潟県 柏崎市 花田</t>
  </si>
  <si>
    <t>新潟県 柏崎市 飯塚</t>
  </si>
  <si>
    <t>新潟県 刈羽郡刈羽村 入和田</t>
  </si>
  <si>
    <t>新潟県 刈羽郡刈羽村 滝谷新田</t>
  </si>
  <si>
    <t>新潟県 刈羽郡刈羽村 滝谷</t>
  </si>
  <si>
    <t>新潟県 刈羽郡刈羽村 寺尾</t>
  </si>
  <si>
    <t>新潟県 刈羽郡刈羽村 西元寺</t>
  </si>
  <si>
    <t>新潟県 刈羽郡刈羽村 十日市</t>
  </si>
  <si>
    <t>新潟県 刈羽郡刈羽村 刈羽</t>
  </si>
  <si>
    <t>新潟県 刈羽郡刈羽村 割町新田</t>
  </si>
  <si>
    <t>新潟県 刈羽郡刈羽村 井岡</t>
  </si>
  <si>
    <t>新潟県 刈羽郡刈羽村 西谷</t>
  </si>
  <si>
    <t>新潟県 刈羽郡刈羽村 大塚</t>
  </si>
  <si>
    <t>新潟県 刈羽郡刈羽村 新屋敷</t>
  </si>
  <si>
    <t>新潟県 刈羽郡刈羽村 上高町</t>
  </si>
  <si>
    <t>新潟県 刈羽郡刈羽村 下高町</t>
  </si>
  <si>
    <t>新潟県 刈羽郡刈羽村 正明寺</t>
  </si>
  <si>
    <t>新潟県 刈羽郡刈羽村 油田</t>
  </si>
  <si>
    <t>新潟県 刈羽郡刈羽村 黒川</t>
  </si>
  <si>
    <t>新潟県 刈羽郡刈羽村 赤田町方</t>
  </si>
  <si>
    <t>新潟県 刈羽郡刈羽村 枯木</t>
  </si>
  <si>
    <t>新潟県 刈羽郡刈羽村 赤田北方</t>
  </si>
  <si>
    <t>新潟県 柏崎市 椎谷</t>
  </si>
  <si>
    <t>新潟県 柏崎市 宮川</t>
  </si>
  <si>
    <t>新潟県 柏崎市 大湊</t>
  </si>
  <si>
    <t>新潟県 柏崎市 岩上</t>
  </si>
  <si>
    <t>新潟県 柏崎市 半田</t>
  </si>
  <si>
    <t>新潟県 柏崎市 南半田</t>
  </si>
  <si>
    <t>新潟県 柏崎市 朝日が丘</t>
  </si>
  <si>
    <t>新潟県 柏崎市 希望が丘</t>
  </si>
  <si>
    <t>新潟県 柏崎市 田中</t>
  </si>
  <si>
    <t>新潟県 柏崎市 宝町</t>
  </si>
  <si>
    <t>新潟県 柏崎市 幸町</t>
  </si>
  <si>
    <t>新潟県 柏崎市 穂波町</t>
  </si>
  <si>
    <t>新潟県 柏崎市 南光町</t>
  </si>
  <si>
    <t>新潟県 柏崎市 枇杷島</t>
  </si>
  <si>
    <t>新潟県 柏崎市 城東</t>
  </si>
  <si>
    <t>新潟県 柏崎市 元城町</t>
  </si>
  <si>
    <t>新潟県 柏崎市 宮場町</t>
  </si>
  <si>
    <t>新潟県 柏崎市 柳橋町</t>
  </si>
  <si>
    <t>新潟県 柏崎市 関町</t>
  </si>
  <si>
    <t>新潟県 柏崎市 若葉町</t>
  </si>
  <si>
    <t>新潟県 柏崎市 常盤台</t>
  </si>
  <si>
    <t>新潟県 柏崎市 剣野町</t>
  </si>
  <si>
    <t>新潟県 柏崎市 剣野</t>
  </si>
  <si>
    <t>新潟県 柏崎市 三島町</t>
  </si>
  <si>
    <t>新潟県 柏崎市 三島西</t>
  </si>
  <si>
    <t>新潟県 柏崎市 緑町</t>
  </si>
  <si>
    <t>新潟県 柏崎市 米山台</t>
  </si>
  <si>
    <t>新潟県 柏崎市 米山台東</t>
  </si>
  <si>
    <t>新潟県 柏崎市 米山台西</t>
  </si>
  <si>
    <t>新潟県 柏崎市 新赤坂</t>
  </si>
  <si>
    <t>新潟県 柏崎市 寿町</t>
  </si>
  <si>
    <t>新潟県 柏崎市 赤坂町</t>
  </si>
  <si>
    <t>新潟県 柏崎市 大久保</t>
  </si>
  <si>
    <t>新潟県 柏崎市 中浜</t>
  </si>
  <si>
    <t>新潟県 柏崎市 番神</t>
  </si>
  <si>
    <t>新潟県 柏崎市 東の輪町</t>
  </si>
  <si>
    <t>新潟県 柏崎市 鯨波</t>
  </si>
  <si>
    <t>新潟県 柏崎市 谷根</t>
  </si>
  <si>
    <t>新潟県 柏崎市 小杉</t>
  </si>
  <si>
    <t>新潟県 柏崎市 横山</t>
  </si>
  <si>
    <t>新潟県 柏崎市 向陽町</t>
  </si>
  <si>
    <t>新潟県 柏崎市 藤橋</t>
  </si>
  <si>
    <t>新潟県 柏崎市 下方</t>
  </si>
  <si>
    <t>新潟県 柏崎市 長峰町</t>
  </si>
  <si>
    <t>新潟県 柏崎市 ゆりが丘</t>
  </si>
  <si>
    <t>新潟県 柏崎市 堀</t>
  </si>
  <si>
    <t>新潟県 柏崎市 南下</t>
  </si>
  <si>
    <t>新潟県 柏崎市 古町</t>
  </si>
  <si>
    <t>新潟県 柏崎市 芋川</t>
  </si>
  <si>
    <t>新潟県 柏崎市 佐水</t>
  </si>
  <si>
    <t>新潟県 柏崎市 山口</t>
  </si>
  <si>
    <t>新潟県 柏崎市 宮之窪</t>
  </si>
  <si>
    <t>新潟県 柏崎市 上条</t>
  </si>
  <si>
    <t>新潟県 柏崎市 上方</t>
  </si>
  <si>
    <t>新潟県 柏崎市 新道</t>
  </si>
  <si>
    <t>新潟県 柏崎市 貝渕</t>
  </si>
  <si>
    <t>新潟県 柏崎市 黒滝</t>
  </si>
  <si>
    <t>新潟県 柏崎市 小田山新田</t>
  </si>
  <si>
    <t>新潟県 柏崎市 大河内新田</t>
  </si>
  <si>
    <t>新潟県 柏崎市 野田</t>
  </si>
  <si>
    <t>新潟県 柏崎市 細越</t>
  </si>
  <si>
    <t>新潟県 柏崎市 久米</t>
  </si>
  <si>
    <t>新潟県 柏崎市 水上</t>
  </si>
  <si>
    <t>新潟県 柏崎市 宮川新田</t>
  </si>
  <si>
    <t>新潟県 柏崎市 清水谷</t>
  </si>
  <si>
    <t>新潟県 柏崎市 木沢</t>
  </si>
  <si>
    <t>新潟県 柏崎市 田屋</t>
  </si>
  <si>
    <t>新潟県 柏崎市 市野新田</t>
  </si>
  <si>
    <t>新潟県 柏崎市 女谷</t>
  </si>
  <si>
    <t>新潟県 柏崎市 折居</t>
  </si>
  <si>
    <t>新潟県 柏崎市 茨目</t>
  </si>
  <si>
    <t>新潟県 柏崎市 城塚</t>
  </si>
  <si>
    <t>新潟県 柏崎市 両田尻</t>
  </si>
  <si>
    <t>新潟県 柏崎市 下田尻</t>
  </si>
  <si>
    <t>新潟県 柏崎市 上田尻</t>
  </si>
  <si>
    <t>新潟県 柏崎市 安田</t>
  </si>
  <si>
    <t>新潟県 柏崎市 平井</t>
  </si>
  <si>
    <t>新潟県 柏崎市 佐藤池新田</t>
  </si>
  <si>
    <t>新潟県 柏崎市 軽井川</t>
  </si>
  <si>
    <t>新潟県 柏崎市 加納</t>
  </si>
  <si>
    <t>新潟県 柏崎市 善根</t>
  </si>
  <si>
    <t>新潟県 柏崎市 与板</t>
  </si>
  <si>
    <t>新潟県 柏崎市 宮平</t>
  </si>
  <si>
    <t>新潟県 柏崎市 森近</t>
  </si>
  <si>
    <t>新潟県 柏崎市 石曽根</t>
  </si>
  <si>
    <t>新潟県 柏崎市 山室</t>
  </si>
  <si>
    <t>新潟県 柏崎市 大沢</t>
  </si>
  <si>
    <t>新潟県 柏崎市 高柳町岡田</t>
  </si>
  <si>
    <t>新潟県 柏崎市 高柳町岡野町</t>
  </si>
  <si>
    <t>新潟県 柏崎市 高柳町山中</t>
  </si>
  <si>
    <t>新潟県 柏崎市 高柳町栃ケ原</t>
  </si>
  <si>
    <t>新潟県 柏崎市 高柳町高尾</t>
  </si>
  <si>
    <t>新潟県 柏崎市 高柳町漆島</t>
  </si>
  <si>
    <t>新潟県 柏崎市 高柳町荻ノ島</t>
  </si>
  <si>
    <t>新潟県 柏崎市 高柳町門出</t>
  </si>
  <si>
    <t>新潟県 柏崎市 高柳町田代</t>
  </si>
  <si>
    <t>新潟県 柏崎市 高柳町石黒</t>
  </si>
  <si>
    <t>新潟県 魚沼市 日渡新田</t>
  </si>
  <si>
    <t>新潟県 魚沼市 稲荷町</t>
  </si>
  <si>
    <t>新潟県 魚沼市 諏訪町</t>
  </si>
  <si>
    <t>新潟県 魚沼市 大塚新田</t>
  </si>
  <si>
    <t>新潟県 魚沼市 横町</t>
  </si>
  <si>
    <t>新潟県 魚沼市 中之島</t>
  </si>
  <si>
    <t>新潟県 魚沼市 四日町</t>
  </si>
  <si>
    <t>新潟県 魚沼市 小出島</t>
  </si>
  <si>
    <t>新潟県 魚沼市 浦町</t>
  </si>
  <si>
    <t>新潟県 魚沼市 佐梨</t>
  </si>
  <si>
    <t>新潟県 魚沼市 上原</t>
  </si>
  <si>
    <t>新潟県 魚沼市 干溝</t>
  </si>
  <si>
    <t>新潟県 魚沼市 中原</t>
  </si>
  <si>
    <t>新潟県 魚沼市 古新田</t>
  </si>
  <si>
    <t>新潟県 魚沼市 原虫野</t>
  </si>
  <si>
    <t>新潟県 魚沼市 板木</t>
  </si>
  <si>
    <t>新潟県 魚沼市 大浦</t>
  </si>
  <si>
    <t>新潟県 魚沼市 大浦新田</t>
  </si>
  <si>
    <t>新潟県 魚沼市 十日町</t>
  </si>
  <si>
    <t>新潟県 魚沼市 岡新田</t>
  </si>
  <si>
    <t>新潟県 魚沼市 虫野</t>
  </si>
  <si>
    <t>新潟県 魚沼市 伊勢島</t>
  </si>
  <si>
    <t>新潟県 魚沼市 本町</t>
  </si>
  <si>
    <t>新潟県 魚沼市 柳原</t>
  </si>
  <si>
    <t>新潟県 魚沼市 青島</t>
  </si>
  <si>
    <t>新潟県 魚沼市 今泉</t>
  </si>
  <si>
    <t>新潟県 魚沼市 江口</t>
  </si>
  <si>
    <t>新潟県 魚沼市 江口新田</t>
  </si>
  <si>
    <t>新潟県 魚沼市 長松</t>
  </si>
  <si>
    <t>新潟県 魚沼市 米沢</t>
  </si>
  <si>
    <t>新潟県 魚沼市 山田</t>
  </si>
  <si>
    <t>新潟県 魚沼市 山田下</t>
  </si>
  <si>
    <t>新潟県 魚沼市 中島</t>
  </si>
  <si>
    <t>新潟県 魚沼市 中島新田</t>
  </si>
  <si>
    <t>新潟県 魚沼市 新保</t>
  </si>
  <si>
    <t>新潟県 魚沼市 新保新田</t>
  </si>
  <si>
    <t>新潟県 魚沼市 一日市</t>
  </si>
  <si>
    <t>新潟県 魚沼市 中家</t>
  </si>
  <si>
    <t>新潟県 魚沼市 中家新田</t>
  </si>
  <si>
    <t>新潟県 魚沼市 池平</t>
  </si>
  <si>
    <t>新潟県 魚沼市 池平新田</t>
  </si>
  <si>
    <t>新潟県 魚沼市 中子沢</t>
  </si>
  <si>
    <t>新潟県 魚沼市 三ツ又</t>
  </si>
  <si>
    <t>新潟県 魚沼市 七日市</t>
  </si>
  <si>
    <t>新潟県 魚沼市 七日市新田</t>
  </si>
  <si>
    <t>新潟県 魚沼市 大沢</t>
  </si>
  <si>
    <t>新潟県 魚沼市 吉田</t>
  </si>
  <si>
    <t>新潟県 魚沼市 井口新田</t>
  </si>
  <si>
    <t>新潟県 魚沼市 葎沢</t>
  </si>
  <si>
    <t>新潟県 魚沼市 湯之谷芋川</t>
  </si>
  <si>
    <t>新潟県 魚沼市 蓑和田</t>
  </si>
  <si>
    <t>新潟県 魚沼市 宇津野</t>
  </si>
  <si>
    <t>新潟県 魚沼市 下折立</t>
  </si>
  <si>
    <t>新潟県 魚沼市 折立又新田</t>
  </si>
  <si>
    <t>新潟県 魚沼市 上折立</t>
  </si>
  <si>
    <t>新潟県 魚沼市 大湯温泉</t>
  </si>
  <si>
    <t>新潟県 魚沼市 小平尾</t>
  </si>
  <si>
    <t>新潟県 魚沼市 外山</t>
  </si>
  <si>
    <t>新潟県 魚沼市 滝之又</t>
  </si>
  <si>
    <t>新潟県 魚沼市 栗山</t>
  </si>
  <si>
    <t>新潟県 魚沼市 金ケ沢</t>
  </si>
  <si>
    <t>新潟県 魚沼市 宮沢新田</t>
  </si>
  <si>
    <t>新潟県 魚沼市 田中</t>
  </si>
  <si>
    <t>新潟県 魚沼市 雁坂下</t>
  </si>
  <si>
    <t>新潟県 魚沼市 清本</t>
  </si>
  <si>
    <t>新潟県 魚沼市 下田</t>
  </si>
  <si>
    <t>新潟県 魚沼市 長堀新田</t>
  </si>
  <si>
    <t>新潟県 魚沼市 横瀬</t>
  </si>
  <si>
    <t>新潟県 魚沼市 親柄</t>
  </si>
  <si>
    <t>新潟県 魚沼市 和田</t>
  </si>
  <si>
    <t>新潟県 魚沼市 並柳</t>
  </si>
  <si>
    <t>新潟県 魚沼市 田尻</t>
  </si>
  <si>
    <t>新潟県 魚沼市 東中</t>
  </si>
  <si>
    <t>新潟県 魚沼市 泉沢</t>
  </si>
  <si>
    <t>新潟県 魚沼市 山口</t>
  </si>
  <si>
    <t>新潟県 魚沼市 小庭名</t>
  </si>
  <si>
    <t>新潟県 魚沼市 小庭名新田</t>
  </si>
  <si>
    <t>新潟県 魚沼市 吉平</t>
  </si>
  <si>
    <t>新潟県 魚沼市 連日</t>
  </si>
  <si>
    <t>新潟県 魚沼市 吉原</t>
  </si>
  <si>
    <t>新潟県 魚沼市 水沢</t>
  </si>
  <si>
    <t>新潟県 魚沼市 茂沢</t>
  </si>
  <si>
    <t>新潟県 魚沼市 大芋川</t>
  </si>
  <si>
    <t>新潟県 魚沼市 越又</t>
  </si>
  <si>
    <t>新潟県 魚沼市 高倉</t>
  </si>
  <si>
    <t>新潟県 魚沼市 東野名</t>
  </si>
  <si>
    <t>新潟県 魚沼市 渋川</t>
  </si>
  <si>
    <t>新潟県 魚沼市 西名</t>
  </si>
  <si>
    <t>新潟県 魚沼市 宮椿新田</t>
  </si>
  <si>
    <t>新潟県 魚沼市 西名新田</t>
  </si>
  <si>
    <t>新潟県 魚沼市 福山新田</t>
  </si>
  <si>
    <t>新潟県 魚沼市 上長鳥新田</t>
  </si>
  <si>
    <t>新潟県 魚沼市 長鳥</t>
  </si>
  <si>
    <t>新潟県 魚沼市 細野</t>
  </si>
  <si>
    <t>新潟県 魚沼市 松川</t>
  </si>
  <si>
    <t>新潟県 魚沼市 大原新田</t>
  </si>
  <si>
    <t>新潟県 魚沼市 須原</t>
  </si>
  <si>
    <t>新潟県 魚沼市 須川</t>
  </si>
  <si>
    <t>新潟県 魚沼市 福田新田</t>
  </si>
  <si>
    <t>新潟県 魚沼市 大倉沢</t>
  </si>
  <si>
    <t>新潟県 魚沼市 赤土</t>
  </si>
  <si>
    <t>新潟県 魚沼市 三渕沢</t>
  </si>
  <si>
    <t>新潟県 魚沼市 大倉</t>
  </si>
  <si>
    <t>新潟県 魚沼市 田小屋</t>
  </si>
  <si>
    <t>新潟県 魚沼市 芋鞘</t>
  </si>
  <si>
    <t>新潟県 魚沼市 大白川</t>
  </si>
  <si>
    <t>新潟県 魚沼市 穴沢</t>
  </si>
  <si>
    <t>新潟県 魚沼市 大栃山</t>
  </si>
  <si>
    <t>新潟県 魚沼市 平野又</t>
  </si>
  <si>
    <t>新潟県 魚沼市 横根</t>
  </si>
  <si>
    <t>新潟県 小千谷市 浦柄</t>
  </si>
  <si>
    <t>新潟県 小千谷市 横渡</t>
  </si>
  <si>
    <t>新潟県 小千谷市 ひ生</t>
  </si>
  <si>
    <t>新潟県 小千谷市 東栄</t>
  </si>
  <si>
    <t>新潟県 小千谷市 旭町</t>
  </si>
  <si>
    <t>新潟県 小千谷市 栄町</t>
  </si>
  <si>
    <t>新潟県 小千谷市 山本</t>
  </si>
  <si>
    <t>新潟県 小千谷市 上片貝</t>
  </si>
  <si>
    <t>新潟県 小千谷市 西中</t>
  </si>
  <si>
    <t>新潟県 小千谷市 谷内</t>
  </si>
  <si>
    <t>新潟県 小千谷市 四ツ子</t>
  </si>
  <si>
    <t>新潟県 小千谷市 東吉谷</t>
  </si>
  <si>
    <t>新潟県 小千谷市 西吉谷</t>
  </si>
  <si>
    <t>新潟県 小千谷市 本町</t>
  </si>
  <si>
    <t>新潟県 小千谷市 元町</t>
  </si>
  <si>
    <t>新潟県 小千谷市 日吉</t>
  </si>
  <si>
    <t>新潟県 小千谷市 船岡</t>
  </si>
  <si>
    <t>新潟県 小千谷市 稲荷町</t>
  </si>
  <si>
    <t>新潟県 小千谷市 上ノ山</t>
  </si>
  <si>
    <t>新潟県 小千谷市 平成</t>
  </si>
  <si>
    <t>新潟県 小千谷市 城内</t>
  </si>
  <si>
    <t>新潟県 小千谷市 土川</t>
  </si>
  <si>
    <t>新潟県 小千谷市 薮川</t>
  </si>
  <si>
    <t>新潟県 小千谷市 時水</t>
  </si>
  <si>
    <t>新潟県 小千谷市 両新田</t>
  </si>
  <si>
    <t>新潟県 小千谷市 桜町</t>
  </si>
  <si>
    <t>新潟県 小千谷市 小粟田</t>
  </si>
  <si>
    <t>新潟県 小千谷市 平沢</t>
  </si>
  <si>
    <t>新潟県 小千谷市 平沢新田</t>
  </si>
  <si>
    <t>新潟県 小千谷市 山谷</t>
  </si>
  <si>
    <t>新潟県 小千谷市 坪野</t>
  </si>
  <si>
    <t>新潟県 小千谷市 鴻巣町</t>
  </si>
  <si>
    <t>新潟県 小千谷市 三仏生</t>
  </si>
  <si>
    <t>新潟県 小千谷市 千谷</t>
  </si>
  <si>
    <t>新潟県 小千谷市 千谷川</t>
  </si>
  <si>
    <t>新潟県 小千谷市 若葉</t>
  </si>
  <si>
    <t>新潟県 小千谷市 片貝町</t>
  </si>
  <si>
    <t>新潟県 小千谷市 高梨町</t>
  </si>
  <si>
    <t>新潟県 小千谷市 片貝山屋町</t>
  </si>
  <si>
    <t>新潟県 長岡市 山古志種苧原</t>
  </si>
  <si>
    <t>新潟県 長岡市 山古志南平</t>
  </si>
  <si>
    <t>新潟県 長岡市 山古志東竹沢</t>
  </si>
  <si>
    <t>新潟県 長岡市 山古志竹沢</t>
  </si>
  <si>
    <t>新潟県 長岡市 山古志虫亀</t>
  </si>
  <si>
    <t>新潟県 小千谷市 小栗山</t>
  </si>
  <si>
    <t>新潟県 小千谷市 南荷頃</t>
  </si>
  <si>
    <t>新潟県 小千谷市 塩谷</t>
  </si>
  <si>
    <t>新潟県 十日町市 五軒新田</t>
  </si>
  <si>
    <t>新潟県 十日町市 三和町</t>
  </si>
  <si>
    <t>新潟県 十日町市 本町（７丁目）</t>
  </si>
  <si>
    <t>新潟県 十日町市 本町六の一丁目</t>
  </si>
  <si>
    <t>新潟県 十日町市 本町六の二丁目</t>
  </si>
  <si>
    <t>新潟県 十日町市 本町六の三丁目</t>
  </si>
  <si>
    <t>新潟県 十日町市 下川原町</t>
  </si>
  <si>
    <t>新潟県 十日町市 南新田町</t>
  </si>
  <si>
    <t>新潟県 十日町市 四日町</t>
  </si>
  <si>
    <t>新潟県 十日町市 四日町新田</t>
  </si>
  <si>
    <t>新潟県 十日町市 尾崎</t>
  </si>
  <si>
    <t>新潟県 十日町市 新座（第３、４）</t>
  </si>
  <si>
    <t>新潟県 十日町市 新座（第１、２）</t>
  </si>
  <si>
    <t>新潟県 十日町市 川原町</t>
  </si>
  <si>
    <t>新潟県 十日町市 江道</t>
  </si>
  <si>
    <t>新潟県 十日町市 猿倉</t>
  </si>
  <si>
    <t>新潟県 十日町市 津池</t>
  </si>
  <si>
    <t>新潟県 十日町市 菅沼</t>
  </si>
  <si>
    <t>新潟県 十日町市 大池</t>
  </si>
  <si>
    <t>新潟県 十日町市 十日町赤倉</t>
  </si>
  <si>
    <t>新潟県 十日町市 田川町</t>
  </si>
  <si>
    <t>新潟県 十日町市 学校町</t>
  </si>
  <si>
    <t>新潟県 十日町市 宮下町西</t>
  </si>
  <si>
    <t>新潟県 十日町市 宮下町東</t>
  </si>
  <si>
    <t>新潟県 十日町市 諏訪町</t>
  </si>
  <si>
    <t>新潟県 十日町市 神明町</t>
  </si>
  <si>
    <t>新潟県 十日町市 水野町</t>
  </si>
  <si>
    <t>新潟県 十日町市 若宮町</t>
  </si>
  <si>
    <t>新潟県 十日町市 田中町西</t>
  </si>
  <si>
    <t>新潟県 十日町市 田中町東</t>
  </si>
  <si>
    <t>新潟県 十日町市 田中町本通り</t>
  </si>
  <si>
    <t>新潟県 十日町市 上川町</t>
  </si>
  <si>
    <t>新潟県 十日町市 山本町</t>
  </si>
  <si>
    <t>新潟県 十日町市 関根</t>
  </si>
  <si>
    <t>新潟県 十日町市 八箇</t>
  </si>
  <si>
    <t>新潟県 十日町市 二ツ屋</t>
  </si>
  <si>
    <t>新潟県 十日町市 川治下町</t>
  </si>
  <si>
    <t>新潟県 十日町市 川治</t>
  </si>
  <si>
    <t>新潟県 十日町市 妻有町</t>
  </si>
  <si>
    <t>新潟県 十日町市 河内町</t>
  </si>
  <si>
    <t>新潟県 十日町市 塩ノ又</t>
  </si>
  <si>
    <t>新潟県 十日町市 北新田</t>
  </si>
  <si>
    <t>新潟県 十日町市 中村</t>
  </si>
  <si>
    <t>新潟県 十日町市 六箇山谷</t>
  </si>
  <si>
    <t>新潟県 十日町市 田麦</t>
  </si>
  <si>
    <t>新潟県 十日町市 麻畑</t>
  </si>
  <si>
    <t>新潟県 十日町市 明石町</t>
  </si>
  <si>
    <t>新潟県 十日町市 城之古</t>
  </si>
  <si>
    <t>新潟県 十日町市 谷内丑</t>
  </si>
  <si>
    <t>新潟県 十日町市 船坂</t>
  </si>
  <si>
    <t>新潟県 十日町市 寿町</t>
  </si>
  <si>
    <t>新潟県 十日町市 美雪町</t>
  </si>
  <si>
    <t>新潟県 十日町市 錦町</t>
  </si>
  <si>
    <t>新潟県 十日町市 塚原町</t>
  </si>
  <si>
    <t>新潟県 十日町市 高山</t>
  </si>
  <si>
    <t>新潟県 十日町市 高田町四丁目</t>
  </si>
  <si>
    <t>新潟県 十日町市 高田町五丁目</t>
  </si>
  <si>
    <t>新潟県 十日町市 高田町六丁目</t>
  </si>
  <si>
    <t>新潟県 十日町市 春日町</t>
  </si>
  <si>
    <t>新潟県 十日町市 桜木町</t>
  </si>
  <si>
    <t>新潟県 十日町市 昭和町</t>
  </si>
  <si>
    <t>新潟県 十日町市 泉町</t>
  </si>
  <si>
    <t>新潟県 十日町市 高田町一丁目</t>
  </si>
  <si>
    <t>新潟県 十日町市 高田町二丁目</t>
  </si>
  <si>
    <t>新潟県 十日町市 高田町三丁目</t>
  </si>
  <si>
    <t>新潟県 十日町市 高田町三丁目西</t>
  </si>
  <si>
    <t>新潟県 十日町市 高田町三丁目南</t>
  </si>
  <si>
    <t>新潟県 十日町市 袋町中</t>
  </si>
  <si>
    <t>新潟県 十日町市 袋町西</t>
  </si>
  <si>
    <t>新潟県 十日町市 袋町東</t>
  </si>
  <si>
    <t>新潟県 十日町市 千歳町</t>
  </si>
  <si>
    <t>新潟県 十日町市 栄町</t>
  </si>
  <si>
    <t>新潟県 十日町市 八幡田町</t>
  </si>
  <si>
    <t>新潟県 十日町市 西本町</t>
  </si>
  <si>
    <t>新潟県 十日町市 稲荷町（３丁目本通り）</t>
  </si>
  <si>
    <t>新潟県 十日町市 稲荷町一丁目</t>
  </si>
  <si>
    <t>新潟県 十日町市 稲荷町二丁目</t>
  </si>
  <si>
    <t>新潟県 十日町市 稲荷町三丁目東</t>
  </si>
  <si>
    <t>新潟県 十日町市 稲荷町三丁目本通り</t>
  </si>
  <si>
    <t>新潟県 十日町市 稲荷町四丁目</t>
  </si>
  <si>
    <t>新潟県 十日町市 稲荷町西</t>
  </si>
  <si>
    <t>新潟県 十日町市 西浦町西</t>
  </si>
  <si>
    <t>新潟県 十日町市 西浦町東</t>
  </si>
  <si>
    <t>新潟県 十日町市 丸山町</t>
  </si>
  <si>
    <t>新潟県 十日町市 住吉町</t>
  </si>
  <si>
    <t>新潟県 十日町市 千代田町</t>
  </si>
  <si>
    <t>新潟県 十日町市 旭町</t>
  </si>
  <si>
    <t>新潟県 十日町市 本町五丁目</t>
  </si>
  <si>
    <t>新潟県 十日町市 本町二丁目</t>
  </si>
  <si>
    <t>新潟県 十日町市 本町三丁目</t>
  </si>
  <si>
    <t>新潟県 十日町市 本町四丁目</t>
  </si>
  <si>
    <t>新潟県 十日町市 本町一丁目上</t>
  </si>
  <si>
    <t>新潟県 十日町市 本町一丁目下</t>
  </si>
  <si>
    <t>新潟県 十日町市 本町西一丁目</t>
  </si>
  <si>
    <t>新潟県 十日町市 本町東一丁目</t>
  </si>
  <si>
    <t>新潟県 十日町市 七軒町</t>
  </si>
  <si>
    <t>新潟県 十日町市 西寺町</t>
  </si>
  <si>
    <t>新潟県 十日町市 加賀糸屋町</t>
  </si>
  <si>
    <t>新潟県 十日町市 関口樋口町</t>
  </si>
  <si>
    <t>新潟県 十日町市 駅通り</t>
  </si>
  <si>
    <t>新潟県 十日町市 稲荷町三丁目</t>
  </si>
  <si>
    <t>新潟県 十日町市 稲荷町三丁目北</t>
  </si>
  <si>
    <t>新潟県 十日町市 稲荷町三丁目南</t>
  </si>
  <si>
    <t>新潟県 十日町市 上島</t>
  </si>
  <si>
    <t>新潟県 十日町市 下島</t>
  </si>
  <si>
    <t>新潟県 十日町市 内島</t>
  </si>
  <si>
    <t>新潟県 十日町市 稲葉</t>
  </si>
  <si>
    <t>新潟県 十日町市 山谷</t>
  </si>
  <si>
    <t>新潟県 十日町市 小泉</t>
  </si>
  <si>
    <t>新潟県 十日町市 樽沢</t>
  </si>
  <si>
    <t>新潟県 十日町市 北鐙坂</t>
  </si>
  <si>
    <t>新潟県 十日町市 南鐙坂</t>
  </si>
  <si>
    <t>新潟県 十日町市 高島</t>
  </si>
  <si>
    <t>新潟県 十日町市 真田甲</t>
  </si>
  <si>
    <t>新潟県 十日町市 真田乙</t>
  </si>
  <si>
    <t>新潟県 十日町市 真田丁</t>
  </si>
  <si>
    <t>新潟県 十日町市 真田丙</t>
  </si>
  <si>
    <t>新潟県 十日町市 新町新田</t>
  </si>
  <si>
    <t>新潟県 十日町市 上野</t>
  </si>
  <si>
    <t>新潟県 十日町市 下平新田</t>
  </si>
  <si>
    <t>新潟県 十日町市 三領</t>
  </si>
  <si>
    <t>新潟県 十日町市 小根岸</t>
  </si>
  <si>
    <t>新潟県 十日町市 伊勢平治</t>
  </si>
  <si>
    <t>新潟県 十日町市 友重</t>
  </si>
  <si>
    <t>新潟県 十日町市 沖立</t>
  </si>
  <si>
    <t>新潟県 十日町市 上新井</t>
  </si>
  <si>
    <t>新潟県 十日町市 中屋敷</t>
  </si>
  <si>
    <t>新潟県 十日町市 高原田</t>
  </si>
  <si>
    <t>新潟県 十日町市 霜条</t>
  </si>
  <si>
    <t>新潟県 十日町市 東善寺</t>
  </si>
  <si>
    <t>新潟県 十日町市 山野田</t>
  </si>
  <si>
    <t>新潟県 十日町市 水口沢</t>
  </si>
  <si>
    <t>新潟県 十日町市 坪山</t>
  </si>
  <si>
    <t>新潟県 十日町市 鶴吉</t>
  </si>
  <si>
    <t>新潟県 十日町市 大倉</t>
  </si>
  <si>
    <t>新潟県 十日町市 岩瀬</t>
  </si>
  <si>
    <t>新潟県 十日町市 赤谷</t>
  </si>
  <si>
    <t>新潟県 十日町市 中仙田</t>
  </si>
  <si>
    <t>新潟県 十日町市 田戸</t>
  </si>
  <si>
    <t>新潟県 十日町市 室島</t>
  </si>
  <si>
    <t>新潟県 十日町市 高倉</t>
  </si>
  <si>
    <t>新潟県 十日町市 小脇</t>
  </si>
  <si>
    <t>新潟県 十日町市 越ケ沢</t>
  </si>
  <si>
    <t>新潟県 十日町市 野口</t>
  </si>
  <si>
    <t>新潟県 十日町市 仁田</t>
  </si>
  <si>
    <t>新潟県 十日町市 寺ケ崎</t>
  </si>
  <si>
    <t>新潟県 十日町市 木落</t>
  </si>
  <si>
    <t>新潟県 十日町市 大白倉</t>
  </si>
  <si>
    <t>新潟県 十日町市 小白倉</t>
  </si>
  <si>
    <t>新潟県 糸魚川市 市振</t>
  </si>
  <si>
    <t>新潟県 糸魚川市 上路</t>
  </si>
  <si>
    <t>新潟県 糸魚川市 須沢</t>
  </si>
  <si>
    <t>新潟県 糸魚川市 今村新田</t>
  </si>
  <si>
    <t>新潟県 糸魚川市 田海</t>
  </si>
  <si>
    <t>新潟県 糸魚川市 寺地</t>
  </si>
  <si>
    <t>新潟県 糸魚川市 青海</t>
  </si>
  <si>
    <t>新潟県 糸魚川市 橋立</t>
  </si>
  <si>
    <t>新潟県 糸魚川市 歌</t>
  </si>
  <si>
    <t>新潟県 糸魚川市 外波</t>
  </si>
  <si>
    <t>新潟県 糸魚川市 西山（大前）</t>
  </si>
  <si>
    <t>新潟県 糸魚川市 小滝</t>
  </si>
  <si>
    <t>新潟県 糸魚川市 山之坊</t>
  </si>
  <si>
    <t>新潟県 糸魚川市 大所</t>
  </si>
  <si>
    <t>新潟県 糸魚川市 東中</t>
  </si>
  <si>
    <t>新潟県 糸魚川市 上野</t>
  </si>
  <si>
    <t>新潟県 糸魚川市 大工屋敷</t>
  </si>
  <si>
    <t>新潟県 糸魚川市 和泉</t>
  </si>
  <si>
    <t>新潟県 糸魚川市 栗山</t>
  </si>
  <si>
    <t>新潟県 糸魚川市 根小屋</t>
  </si>
  <si>
    <t>新潟県 糸魚川市 上沢</t>
  </si>
  <si>
    <t>新潟県 糸魚川市 大神堂</t>
  </si>
  <si>
    <t>新潟県 糸魚川市 山寺</t>
  </si>
  <si>
    <t>新潟県 糸魚川市 梶山</t>
  </si>
  <si>
    <t>新潟県 糸魚川市 大久保</t>
  </si>
  <si>
    <t>新潟県 糸魚川市 上野山</t>
  </si>
  <si>
    <t>新潟県 糸魚川市 蒲池</t>
  </si>
  <si>
    <t>新潟県 糸魚川市 上横</t>
  </si>
  <si>
    <t>新潟県 糸魚川市 山口</t>
  </si>
  <si>
    <t>新潟県 糸魚川市 別所</t>
  </si>
  <si>
    <t>新潟県 糸魚川市 杉之当</t>
  </si>
  <si>
    <t>新潟県 糸魚川市 西山（その他）</t>
  </si>
  <si>
    <t>新潟県 糸魚川市 余所</t>
  </si>
  <si>
    <t>新潟県 糸魚川市 越</t>
  </si>
  <si>
    <t>新潟県 糸魚川市 宮平</t>
  </si>
  <si>
    <t>新潟県 糸魚川市 中野</t>
  </si>
  <si>
    <t>新潟県 糸魚川市 中林</t>
  </si>
  <si>
    <t>新潟県 糸魚川市 土塩</t>
  </si>
  <si>
    <t>新潟県 糸魚川市 猿倉</t>
  </si>
  <si>
    <t>新潟県 糸魚川市 吹原</t>
  </si>
  <si>
    <t>新潟県 糸魚川市 坪野</t>
  </si>
  <si>
    <t>新潟県 糸魚川市 五十原</t>
  </si>
  <si>
    <t>新潟県 糸魚川市 東塚</t>
  </si>
  <si>
    <t>新潟県 糸魚川市 西塚</t>
  </si>
  <si>
    <t>新潟県 糸魚川市 見滝</t>
  </si>
  <si>
    <t>新潟県 糸魚川市 谷根</t>
  </si>
  <si>
    <t>新潟県 糸魚川市 大平</t>
  </si>
  <si>
    <t>新潟県 糸魚川市 土倉</t>
  </si>
  <si>
    <t>新潟県 糸魚川市 中川原新田</t>
  </si>
  <si>
    <t>新潟県 糸魚川市 砂場</t>
  </si>
  <si>
    <t>新潟県 糸魚川市 角間</t>
  </si>
  <si>
    <t>新潟県 糸魚川市 北山</t>
  </si>
  <si>
    <t>新潟県 糸魚川市 徳合</t>
  </si>
  <si>
    <t>新潟県 糸魚川市 仙納</t>
  </si>
  <si>
    <t>新潟県 糸魚川市 大洞</t>
  </si>
  <si>
    <t>新潟県 糸魚川市 百川</t>
  </si>
  <si>
    <t>新潟県 糸魚川市 藤崎</t>
  </si>
  <si>
    <t>新潟県 糸魚川市 筒石</t>
  </si>
  <si>
    <t>新潟県 糸魚川市 高倉</t>
  </si>
  <si>
    <t>新潟県 糸魚川市 槙</t>
  </si>
  <si>
    <t>新潟県 糸魚川市 下倉</t>
  </si>
  <si>
    <t>新潟県 糸魚川市 中野口</t>
  </si>
  <si>
    <t>新潟県 糸魚川市 指塩</t>
  </si>
  <si>
    <t>新潟県 糸魚川市 柱道</t>
  </si>
  <si>
    <t>新潟県 糸魚川市 大道寺</t>
  </si>
  <si>
    <t>新潟県 糸魚川市 鷲尾</t>
  </si>
  <si>
    <t>新潟県 糸魚川市 大王</t>
  </si>
  <si>
    <t>新潟県 糸魚川市 東谷内</t>
  </si>
  <si>
    <t>新潟県 糸魚川市 西飛山</t>
  </si>
  <si>
    <t>新潟県 糸魚川市 田麦平</t>
  </si>
  <si>
    <t>新潟県 糸魚川市 柵口</t>
  </si>
  <si>
    <t>新潟県 糸魚川市 崩</t>
  </si>
  <si>
    <t>新潟県 糸魚川市 物出</t>
  </si>
  <si>
    <t>新潟県 糸魚川市 須川</t>
  </si>
  <si>
    <t>新潟県 糸魚川市 溝尾</t>
  </si>
  <si>
    <t>新潟県 糸魚川市 川詰</t>
  </si>
  <si>
    <t>新潟県 糸魚川市 大沢</t>
  </si>
  <si>
    <t>新潟県 糸魚川市 藤後</t>
  </si>
  <si>
    <t>新潟県 糸魚川市 島道</t>
  </si>
  <si>
    <t>新潟県 糸魚川市 平</t>
  </si>
  <si>
    <t>新潟県 糸魚川市 小見</t>
  </si>
  <si>
    <t>新潟県 糸魚川市 鶉石</t>
  </si>
  <si>
    <t>新潟県 糸魚川市 桂</t>
  </si>
  <si>
    <t>新潟県 糸魚川市 寺山</t>
  </si>
  <si>
    <t>新潟県 糸魚川市 大平寺</t>
  </si>
  <si>
    <t>新潟県 糸魚川市 木浦</t>
  </si>
  <si>
    <t>新潟県 糸魚川市 鬼伏</t>
  </si>
  <si>
    <t>新潟県 糸魚川市 鬼舞</t>
  </si>
  <si>
    <t>新潟県 糸魚川市 能生小泊</t>
  </si>
  <si>
    <t>新潟県 糸魚川市 能生</t>
  </si>
  <si>
    <t>新潟県 糸魚川市 栄</t>
  </si>
  <si>
    <t>新潟県 糸魚川市 桜木</t>
  </si>
  <si>
    <t>新潟県 上越市 名立区名立小泊</t>
  </si>
  <si>
    <t>新潟県 上越市 名立区名立大町</t>
  </si>
  <si>
    <t>新潟県 上越市 名立区坪山</t>
  </si>
  <si>
    <t>新潟県 上越市 名立区赤野俣</t>
  </si>
  <si>
    <t>新潟県 上越市 名立区大菅</t>
  </si>
  <si>
    <t>新潟県 上越市 名立区谷口</t>
  </si>
  <si>
    <t>新潟県 上越市 名立区車路</t>
  </si>
  <si>
    <t>新潟県 上越市 名立区躰畑</t>
  </si>
  <si>
    <t>新潟県 上越市 名立区田野上</t>
  </si>
  <si>
    <t>新潟県 上越市 名立区杉野瀬</t>
  </si>
  <si>
    <t>新潟県 上越市 名立区丸田</t>
  </si>
  <si>
    <t>新潟県 上越市 名立区濁沢</t>
  </si>
  <si>
    <t>新潟県 上越市 名立区折居</t>
  </si>
  <si>
    <t>新潟県 上越市 名立区峠</t>
  </si>
  <si>
    <t>新潟県 上越市 名立区池田</t>
  </si>
  <si>
    <t>新潟県 上越市 名立区森</t>
  </si>
  <si>
    <t>新潟県 上越市 名立区桂谷</t>
  </si>
  <si>
    <t>新潟県 上越市 名立区平谷</t>
  </si>
  <si>
    <t>新潟県 上越市 名立区折戸</t>
  </si>
  <si>
    <t>新潟県 上越市 名立区小田島</t>
  </si>
  <si>
    <t>新潟県 上越市 名立区東蒲生田</t>
  </si>
  <si>
    <t>新潟県 上越市 名立区西蒲生田</t>
  </si>
  <si>
    <t>新潟県 上越市 名立区瀬戸</t>
  </si>
  <si>
    <t>新潟県 上越市 名立区東飛山</t>
  </si>
  <si>
    <t>新潟県 上越市 長浜</t>
  </si>
  <si>
    <t>新潟県 上越市 有間川</t>
  </si>
  <si>
    <t>新潟県 上越市 丹原</t>
  </si>
  <si>
    <t>新潟県 上越市 鍋ケ浦</t>
  </si>
  <si>
    <t>新潟県 上越市 吉浦</t>
  </si>
  <si>
    <t>新潟県 上越市 茶屋ケ原</t>
  </si>
  <si>
    <t>新潟県 上越市 西戸野</t>
  </si>
  <si>
    <t>新潟県 上越市 鍛冶免分</t>
  </si>
  <si>
    <t>新潟県 上越市 花立</t>
  </si>
  <si>
    <t>新潟県 上越市 三伝</t>
  </si>
  <si>
    <t>新潟県 上越市 中桑取</t>
  </si>
  <si>
    <t>新潟県 上越市 高住</t>
  </si>
  <si>
    <t>新潟県 上越市 下綱子</t>
  </si>
  <si>
    <t>新潟県 上越市 西山寺</t>
  </si>
  <si>
    <t>新潟県 上越市 小池</t>
  </si>
  <si>
    <t>新潟県 上越市 小池新田</t>
  </si>
  <si>
    <t>新潟県 上越市 西鳥越</t>
  </si>
  <si>
    <t>新潟県 上越市 諏訪分</t>
  </si>
  <si>
    <t>新潟県 上越市 西横山</t>
  </si>
  <si>
    <t>新潟県 上越市 西吉尾</t>
  </si>
  <si>
    <t>新潟県 上越市 東吉尾</t>
  </si>
  <si>
    <t>新潟県 上越市 大渕</t>
  </si>
  <si>
    <t>新潟県 上越市 増沢</t>
  </si>
  <si>
    <t>新潟県 上越市 土口</t>
  </si>
  <si>
    <t>新潟県 上越市 北谷</t>
  </si>
  <si>
    <t>新潟県 上越市 西谷内</t>
  </si>
  <si>
    <t>新潟県 上越市 皆口</t>
  </si>
  <si>
    <t>新潟県 上越市 横畑</t>
  </si>
  <si>
    <t>新潟県 上越市 上綱子</t>
  </si>
  <si>
    <t>新潟県 上越市 中ノ俣</t>
  </si>
  <si>
    <t>新潟県 妙高市 二俣</t>
  </si>
  <si>
    <t>新潟県 妙高市 田切</t>
  </si>
  <si>
    <t>新潟県 妙高市 蔵々</t>
  </si>
  <si>
    <t>新潟県 妙高市 兼俣</t>
  </si>
  <si>
    <t>新潟県 妙高市 毛祝坂</t>
  </si>
  <si>
    <t>新潟県 妙高市 田口</t>
  </si>
  <si>
    <t>新潟県 妙高市 赤倉</t>
  </si>
  <si>
    <t>新潟県 妙高市 関川</t>
  </si>
  <si>
    <t>新潟県 妙高市 杉野沢</t>
  </si>
  <si>
    <t>新潟県 妙高市 関山（熊堂山、妙高山国有林第２８班）</t>
  </si>
  <si>
    <t>新潟県 妙高市 寺尾</t>
  </si>
  <si>
    <t>新潟県 妙高市 坂下新田</t>
  </si>
  <si>
    <t>新潟県 妙高市 北田屋新田</t>
  </si>
  <si>
    <t>新潟県 妙高市 中原新田</t>
  </si>
  <si>
    <t>新潟県 妙高市 上大塚新田</t>
  </si>
  <si>
    <t>新潟県 妙高市 西田屋新田</t>
  </si>
  <si>
    <t>新潟県 妙高市 窪田新田</t>
  </si>
  <si>
    <t>新潟県 妙高市 今府</t>
  </si>
  <si>
    <t>新潟県 妙高市 祖父竹</t>
  </si>
  <si>
    <t>新潟県 妙高市 田中村新田</t>
  </si>
  <si>
    <t>新潟県 妙高市 岡新田</t>
  </si>
  <si>
    <t>新潟県 妙高市 東田屋新田</t>
  </si>
  <si>
    <t>新潟県 妙高市 中島新田</t>
  </si>
  <si>
    <t>新潟県 妙高市 橋本新田</t>
  </si>
  <si>
    <t>新潟県 妙高市 東四ツ屋新田</t>
  </si>
  <si>
    <t>新潟県 妙高市 東福田新田</t>
  </si>
  <si>
    <t>新潟県 妙高市 花房</t>
  </si>
  <si>
    <t>新潟県 妙高市 原通</t>
  </si>
  <si>
    <t>新潟県 妙高市 大鹿</t>
  </si>
  <si>
    <t>新潟県 妙高市 土路</t>
  </si>
  <si>
    <t>新潟県 妙高市 樽本（その他）</t>
  </si>
  <si>
    <t>新潟県 妙高市 桶海</t>
  </si>
  <si>
    <t>新潟県 妙高市 大谷</t>
  </si>
  <si>
    <t>新潟県 妙高市 住吉</t>
  </si>
  <si>
    <t>新潟県 妙高市 米島新田</t>
  </si>
  <si>
    <t>新潟県 妙高市 葎生</t>
  </si>
  <si>
    <t>新潟県 妙高市 上中村新田</t>
  </si>
  <si>
    <t>新潟県 妙高市 坂口新田</t>
  </si>
  <si>
    <t>新潟県 妙高市 関山（その他）</t>
  </si>
  <si>
    <t>新潟県 上越市 中郷区板橋</t>
  </si>
  <si>
    <t>新潟県 上越市 中郷区藤沢</t>
  </si>
  <si>
    <t>新潟県 上越市 中郷区坂本</t>
  </si>
  <si>
    <t>新潟県 上越市 中郷区二本木</t>
  </si>
  <si>
    <t>新潟県 上越市 中郷区四ツ屋</t>
  </si>
  <si>
    <t>新潟県 上越市 中郷区八斗蒔</t>
  </si>
  <si>
    <t>新潟県 上越市 中郷区松崎</t>
  </si>
  <si>
    <t>新潟県 上越市 中郷区片貝</t>
  </si>
  <si>
    <t>新潟県 上越市 中郷区福崎</t>
  </si>
  <si>
    <t>新潟県 上越市 中郷区宮野原</t>
  </si>
  <si>
    <t>新潟県 上越市 中郷区稲荷山</t>
  </si>
  <si>
    <t>新潟県 上越市 中郷区江口</t>
  </si>
  <si>
    <t>新潟県 上越市 中郷区市屋</t>
  </si>
  <si>
    <t>新潟県 上越市 中郷区岡川</t>
  </si>
  <si>
    <t>新潟県 上越市 中郷区福田</t>
  </si>
  <si>
    <t>新潟県 上越市 中郷区岡沢</t>
  </si>
  <si>
    <t>新潟県 上越市 大潟区雁子浜</t>
  </si>
  <si>
    <t>新潟県 上越市 大潟区九戸浜</t>
  </si>
  <si>
    <t>新潟県 上越市 大潟区潟町</t>
  </si>
  <si>
    <t>新潟県 上越市 大潟区四ツ屋浜</t>
  </si>
  <si>
    <t>新潟県 上越市 大潟区土底浜</t>
  </si>
  <si>
    <t>新潟県 上越市 大潟区下小船津浜</t>
  </si>
  <si>
    <t>新潟県 上越市 大潟区上小船津浜</t>
  </si>
  <si>
    <t>新潟県 上越市 大潟区渋柿浜</t>
  </si>
  <si>
    <t>新潟県 上越市 大潟区犀潟</t>
  </si>
  <si>
    <t>新潟県 上越市 大潟区蜘ケ池</t>
  </si>
  <si>
    <t>新潟県 上越市 大潟区潟田</t>
  </si>
  <si>
    <t>新潟県 上越市 大潟区岩野古新田</t>
  </si>
  <si>
    <t>新潟県 上越市 大潟区長崎</t>
  </si>
  <si>
    <t>新潟県 上越市 大潟区吉崎新田</t>
  </si>
  <si>
    <t>新潟県 上越市 大潟区山鵜島新田</t>
  </si>
  <si>
    <t>新潟県 上越市 大潟区里鵜島新田</t>
  </si>
  <si>
    <t>新潟県 上越市 大潟区米倉新田</t>
  </si>
  <si>
    <t>新潟県 上越市 大潟区高橋新田</t>
  </si>
  <si>
    <t>新潟県 上越市 大潟区和泉新田</t>
  </si>
  <si>
    <t>新潟県 上越市 大潟区内雁子</t>
  </si>
  <si>
    <t>新潟県 上越市 大潟区内雁子新田</t>
  </si>
  <si>
    <t>新潟県 上越市 大潟区潟守新田（その他）</t>
  </si>
  <si>
    <t>新潟県 上越市 柿崎区竹鼻</t>
  </si>
  <si>
    <t>新潟県 上越市 柿崎区法音寺</t>
  </si>
  <si>
    <t>新潟県 上越市 柿崎区山谷</t>
  </si>
  <si>
    <t>新潟県 上越市 柿崎区川井</t>
  </si>
  <si>
    <t>新潟県 上越市 柿崎区馬正面</t>
  </si>
  <si>
    <t>新潟県 上越市 柿崎区直海浜</t>
  </si>
  <si>
    <t>新潟県 上越市 柿崎区柿崎</t>
  </si>
  <si>
    <t>新潟県 上越市 柿崎区小萱</t>
  </si>
  <si>
    <t>新潟県 上越市 柿崎区栃窪</t>
  </si>
  <si>
    <t>新潟県 上越市 柿崎区雁海</t>
  </si>
  <si>
    <t>新潟県 上越市 柿崎区東谷内</t>
  </si>
  <si>
    <t>新潟県 上越市 柿崎区金谷</t>
  </si>
  <si>
    <t>新潟県 上越市 柿崎区下中山</t>
  </si>
  <si>
    <t>新潟県 上越市 柿崎区上小野</t>
  </si>
  <si>
    <t>新潟県 上越市 柿崎区下小野</t>
  </si>
  <si>
    <t>新潟県 上越市 柿崎区柳ケ崎</t>
  </si>
  <si>
    <t>新潟県 上越市 柿崎区高寺</t>
  </si>
  <si>
    <t>新潟県 上越市 柿崎区荻谷</t>
  </si>
  <si>
    <t>新潟県 上越市 柿崎区阿弥陀瀬</t>
  </si>
  <si>
    <t>新潟県 上越市 柿崎区川田</t>
  </si>
  <si>
    <t>新潟県 上越市 柿崎区百木</t>
  </si>
  <si>
    <t>新潟県 上越市 柿崎区桜町新田</t>
  </si>
  <si>
    <t>新潟県 上越市 柿崎区上金原</t>
  </si>
  <si>
    <t>新潟県 上越市 柿崎区下金原</t>
  </si>
  <si>
    <t>新潟県 上越市 柿崎区行法</t>
  </si>
  <si>
    <t>新潟県 上越市 柿崎区落合</t>
  </si>
  <si>
    <t>新潟県 上越市 柿崎区角取</t>
  </si>
  <si>
    <t>新潟県 上越市 柿崎区下条</t>
  </si>
  <si>
    <t>新潟県 上越市 柿崎区上直海</t>
  </si>
  <si>
    <t>新潟県 上越市 柿崎区江島新田</t>
  </si>
  <si>
    <t>新潟県 上越市 柿崎区坂田新田</t>
  </si>
  <si>
    <t>新潟県 上越市 柿崎区上下浜</t>
  </si>
  <si>
    <t>新潟県 上越市 柿崎区三ツ屋浜</t>
  </si>
  <si>
    <t>新潟県 上越市 柿崎区城腰</t>
  </si>
  <si>
    <t>新潟県 上越市 柿崎区黒岩</t>
  </si>
  <si>
    <t>新潟県 上越市 柿崎区旭平</t>
  </si>
  <si>
    <t>新潟県 上越市 柿崎区東横山</t>
  </si>
  <si>
    <t>新潟県 上越市 柿崎区松留</t>
  </si>
  <si>
    <t>新潟県 上越市 柿崎区上中山</t>
  </si>
  <si>
    <t>新潟県 上越市 柿崎区猿毛</t>
  </si>
  <si>
    <t>新潟県 上越市 柿崎区下牧</t>
  </si>
  <si>
    <t>新潟県 上越市 柿崎区水野</t>
  </si>
  <si>
    <t>新潟県 上越市 柿崎区米山寺</t>
  </si>
  <si>
    <t>新潟県 上越市 柿崎区芋島</t>
  </si>
  <si>
    <t>新潟県 上越市 柿崎区下灰庭新田</t>
  </si>
  <si>
    <t>新潟県 上越市 柿崎区岩手</t>
  </si>
  <si>
    <t>新潟県 上越市 柿崎区高畑</t>
  </si>
  <si>
    <t>新潟県 上越市 柿崎区岩野</t>
  </si>
  <si>
    <t>新潟県 上越市 柿崎区平沢</t>
  </si>
  <si>
    <t>新潟県 上越市 吉川区後生寺</t>
  </si>
  <si>
    <t>新潟県 上越市 吉川区伯母ケ沢</t>
  </si>
  <si>
    <t>新潟県 上越市 吉川区平等寺</t>
  </si>
  <si>
    <t>新潟県 上越市 吉川区東寺</t>
  </si>
  <si>
    <t>新潟県 上越市 吉川区吉井</t>
  </si>
  <si>
    <t>新潟県 上越市 吉川区下小沢</t>
  </si>
  <si>
    <t>新潟県 上越市 吉川区下中条</t>
  </si>
  <si>
    <t>新潟県 上越市 吉川区赤沢</t>
  </si>
  <si>
    <t>新潟県 上越市 吉川区泉</t>
  </si>
  <si>
    <t>新潟県 上越市 吉川区川崎</t>
  </si>
  <si>
    <t>新潟県 上越市 吉川区泉谷</t>
  </si>
  <si>
    <t>新潟県 上越市 吉川区土尻</t>
  </si>
  <si>
    <t>新潟県 上越市 吉川区天林寺</t>
  </si>
  <si>
    <t>新潟県 上越市 吉川区山口</t>
  </si>
  <si>
    <t>新潟県 上越市 吉川区中谷内</t>
  </si>
  <si>
    <t>新潟県 上越市 吉川区下深沢</t>
  </si>
  <si>
    <t>新潟県 上越市 吉川区片田</t>
  </si>
  <si>
    <t>新潟県 上越市 吉川区東鳥越</t>
  </si>
  <si>
    <t>新潟県 上越市 吉川区入河沢</t>
  </si>
  <si>
    <t>新潟県 上越市 吉川区国田</t>
  </si>
  <si>
    <t>新潟県 上越市 吉川区東田中</t>
  </si>
  <si>
    <t>新潟県 上越市 吉川区福平</t>
  </si>
  <si>
    <t>新潟県 上越市 吉川区長坂</t>
  </si>
  <si>
    <t>新潟県 上越市 吉川区道之下</t>
  </si>
  <si>
    <t>新潟県 上越市 吉川区顕法寺</t>
  </si>
  <si>
    <t>新潟県 上越市 吉川区十町歩</t>
  </si>
  <si>
    <t>新潟県 上越市 吉川区河沢</t>
  </si>
  <si>
    <t>新潟県 上越市 吉川区田尻</t>
  </si>
  <si>
    <t>新潟県 上越市 吉川区六万部</t>
  </si>
  <si>
    <t>新潟県 上越市 吉川区町田</t>
  </si>
  <si>
    <t>新潟県 上越市 吉川区西野島</t>
  </si>
  <si>
    <t>新潟県 上越市 吉川区下八幡</t>
  </si>
  <si>
    <t>新潟県 上越市 吉川区坪野内</t>
  </si>
  <si>
    <t>新潟県 上越市 吉川区梶</t>
  </si>
  <si>
    <t>新潟県 上越市 吉川区神田町</t>
  </si>
  <si>
    <t>新潟県 上越市 吉川区長沢</t>
  </si>
  <si>
    <t>新潟県 上越市 吉川区代石</t>
  </si>
  <si>
    <t>新潟県 上越市 吉川区小苗代</t>
  </si>
  <si>
    <t>新潟県 上越市 吉川区下町</t>
  </si>
  <si>
    <t>新潟県 上越市 吉川区大乗寺</t>
  </si>
  <si>
    <t>新潟県 上越市 吉川区原之町</t>
  </si>
  <si>
    <t>新潟県 上越市 吉川区山方</t>
  </si>
  <si>
    <t>新潟県 上越市 吉川区竹直</t>
  </si>
  <si>
    <t>新潟県 上越市 吉川区長峰</t>
  </si>
  <si>
    <t>新潟県 上越市 吉川区杜氏の郷</t>
  </si>
  <si>
    <t>新潟県 上越市 吉川区坪野</t>
  </si>
  <si>
    <t>新潟県 上越市 吉川区尾神</t>
  </si>
  <si>
    <t>新潟県 上越市 吉川区川谷</t>
  </si>
  <si>
    <t>新潟県 上越市 吉川区石谷</t>
  </si>
  <si>
    <t>新潟県 上越市 吉川区上名木</t>
  </si>
  <si>
    <t>新潟県 上越市 吉川区名木山</t>
  </si>
  <si>
    <t>新潟県 上越市 吉川区高沢入</t>
  </si>
  <si>
    <t>新潟県 上越市 吉川区山中</t>
  </si>
  <si>
    <t>新潟県 上越市 吉川区山直海</t>
  </si>
  <si>
    <t>新潟県 上越市 吉川区大賀</t>
  </si>
  <si>
    <t>新潟県 上越市 吉川区岩沢</t>
  </si>
  <si>
    <t>新潟県 上越市 吉川区米山</t>
  </si>
  <si>
    <t>新潟県 柏崎市 青海川</t>
  </si>
  <si>
    <t>新潟県 柏崎市 笠島</t>
  </si>
  <si>
    <t>新潟県 柏崎市 上輪新田</t>
  </si>
  <si>
    <t>新潟県 柏崎市 上輪</t>
  </si>
  <si>
    <t>新潟県 柏崎市 蕨野</t>
  </si>
  <si>
    <t>新潟県 柏崎市 大平</t>
  </si>
  <si>
    <t>新潟県 柏崎市 高畔</t>
  </si>
  <si>
    <t>新潟県 柏崎市 大清水</t>
  </si>
  <si>
    <t>新潟県 柏崎市 米山町</t>
  </si>
  <si>
    <t>新潟県 柏崎市 吉井黒川</t>
  </si>
  <si>
    <t>新潟県 柏崎市 東長鳥</t>
  </si>
  <si>
    <t>新潟県 柏崎市 西長鳥</t>
  </si>
  <si>
    <t>新潟県 柏崎市 大広田</t>
  </si>
  <si>
    <t>新潟県 柏崎市 旧広田</t>
  </si>
  <si>
    <t>新潟県 柏崎市 山澗</t>
  </si>
  <si>
    <t>新潟県 柏崎市 東条</t>
  </si>
  <si>
    <t>新潟県 柏崎市 北条</t>
  </si>
  <si>
    <t>新潟県 柏崎市 本条</t>
  </si>
  <si>
    <t>新潟県 柏崎市 南条</t>
  </si>
  <si>
    <t>新潟県 柏崎市 小島</t>
  </si>
  <si>
    <t>新潟県 柏崎市 西山町別山</t>
  </si>
  <si>
    <t>新潟県 柏崎市 西山町尾野内</t>
  </si>
  <si>
    <t>新潟県 柏崎市 西山町上山田</t>
  </si>
  <si>
    <t>新潟県 柏崎市 西山町灰爪</t>
  </si>
  <si>
    <t>新潟県 柏崎市 西山町田沢</t>
  </si>
  <si>
    <t>新潟県 柏崎市 西山町藤掛</t>
  </si>
  <si>
    <t>新潟県 柏崎市 西山町池浦</t>
  </si>
  <si>
    <t>新潟県 柏崎市 西山町礼拝</t>
  </si>
  <si>
    <t>新潟県 柏崎市 西山町中央台</t>
  </si>
  <si>
    <t>新潟県 柏崎市 西山町下山田</t>
  </si>
  <si>
    <t>新潟県 柏崎市 西山町鎌田</t>
  </si>
  <si>
    <t>新潟県 柏崎市 西山町伊毛</t>
  </si>
  <si>
    <t>新潟県 柏崎市 西山町後谷</t>
  </si>
  <si>
    <t>新潟県 柏崎市 西山町長嶺</t>
  </si>
  <si>
    <t>新潟県 柏崎市 西山町鬼王</t>
  </si>
  <si>
    <t>新潟県 柏崎市 西山町二田</t>
  </si>
  <si>
    <t>新潟県 柏崎市 西山町坂田</t>
  </si>
  <si>
    <t>新潟県 柏崎市 西山町緑が丘</t>
  </si>
  <si>
    <t>新潟県 柏崎市 西山町西山</t>
  </si>
  <si>
    <t>新潟県 柏崎市 西山町黒部</t>
  </si>
  <si>
    <t>新潟県 柏崎市 西山町和田</t>
  </si>
  <si>
    <t>新潟県 柏崎市 西山町新保</t>
  </si>
  <si>
    <t>新潟県 柏崎市 西山町北野</t>
  </si>
  <si>
    <t>新潟県 柏崎市 西山町妙法寺</t>
  </si>
  <si>
    <t>新潟県 柏崎市 西山町大坪</t>
  </si>
  <si>
    <t>新潟県 柏崎市 西山町内方</t>
  </si>
  <si>
    <t>新潟県 柏崎市 西山町五日市</t>
  </si>
  <si>
    <t>新潟県 柏崎市 西山町石地</t>
  </si>
  <si>
    <t>新潟県 柏崎市 西山町尾町</t>
  </si>
  <si>
    <t>新潟県 柏崎市 西山町大津</t>
  </si>
  <si>
    <t>新潟県 柏崎市 西山町大崎</t>
  </si>
  <si>
    <t>新潟県 柏崎市 西山町浜忠</t>
  </si>
  <si>
    <t>新潟県 柏崎市 西山町甲田</t>
  </si>
  <si>
    <t>新潟県 三島郡出雲崎町 久田</t>
  </si>
  <si>
    <t>新潟県 三島郡出雲崎町 井鼻</t>
  </si>
  <si>
    <t>新潟県 三島郡出雲崎町 木折町</t>
  </si>
  <si>
    <t>新潟県 三島郡出雲崎町 鳴滝町</t>
  </si>
  <si>
    <t>新潟県 三島郡出雲崎町 羽黒町</t>
  </si>
  <si>
    <t>新潟県 三島郡出雲崎町 石井町</t>
  </si>
  <si>
    <t>新潟県 三島郡出雲崎町 住吉町</t>
  </si>
  <si>
    <t>新潟県 三島郡出雲崎町 尼瀬</t>
  </si>
  <si>
    <t>新潟県 三島郡出雲崎町 勝見</t>
  </si>
  <si>
    <t>新潟県 三島郡出雲崎町 乙茂</t>
  </si>
  <si>
    <t>新潟県 三島郡出雲崎町 大寺</t>
  </si>
  <si>
    <t>新潟県 三島郡出雲崎町 馬草</t>
  </si>
  <si>
    <t>新潟県 三島郡出雲崎町 藤巻</t>
  </si>
  <si>
    <t>新潟県 三島郡出雲崎町 柿木</t>
  </si>
  <si>
    <t>新潟県 三島郡出雲崎町 滝谷</t>
  </si>
  <si>
    <t>新潟県 三島郡出雲崎町 吉川</t>
  </si>
  <si>
    <t>新潟県 三島郡出雲崎町 神条</t>
  </si>
  <si>
    <t>新潟県 三島郡出雲崎町 松本</t>
  </si>
  <si>
    <t>新潟県 三島郡出雲崎町 小釜谷</t>
  </si>
  <si>
    <t>新潟県 三島郡出雲崎町 大釜谷</t>
  </si>
  <si>
    <t>新潟県 三島郡出雲崎町 吉水</t>
  </si>
  <si>
    <t>新潟県 三島郡出雲崎町 相田</t>
  </si>
  <si>
    <t>新潟県 三島郡出雲崎町 桂沢</t>
  </si>
  <si>
    <t>新潟県 三島郡出雲崎町 別ケ谷</t>
  </si>
  <si>
    <t>新潟県 三島郡出雲崎町 山谷</t>
  </si>
  <si>
    <t>新潟県 三島郡出雲崎町 稲川</t>
  </si>
  <si>
    <t>新潟県 三島郡出雲崎町 小木</t>
  </si>
  <si>
    <t>新潟県 三島郡出雲崎町 常楽寺</t>
  </si>
  <si>
    <t>新潟県 三島郡出雲崎町 豊橋</t>
  </si>
  <si>
    <t>新潟県 三島郡出雲崎町 市野坪</t>
  </si>
  <si>
    <t>新潟県 三島郡出雲崎町 船橋</t>
  </si>
  <si>
    <t>新潟県 三島郡出雲崎町 田中</t>
  </si>
  <si>
    <t>新潟県 三島郡出雲崎町 上中条</t>
  </si>
  <si>
    <t>新潟県 三島郡出雲崎町 米田</t>
  </si>
  <si>
    <t>新潟県 三島郡出雲崎町 立石</t>
  </si>
  <si>
    <t>新潟県 三島郡出雲崎町 小竹</t>
  </si>
  <si>
    <t>新潟県 三島郡出雲崎町 中山</t>
  </si>
  <si>
    <t>新潟県 三島郡出雲崎町 上野山</t>
  </si>
  <si>
    <t>新潟県 三島郡出雲崎町 沢田</t>
  </si>
  <si>
    <t>新潟県 三島郡出雲崎町 大門</t>
  </si>
  <si>
    <t>新潟県 三島郡出雲崎町 川西</t>
  </si>
  <si>
    <t>新潟県 長岡市 上桐</t>
  </si>
  <si>
    <t>新潟県 長岡市 黒坂</t>
  </si>
  <si>
    <t>新潟県 長岡市 和島北野</t>
  </si>
  <si>
    <t>新潟県 長岡市 三瀬ケ谷</t>
  </si>
  <si>
    <t>新潟県 長岡市 根小屋</t>
  </si>
  <si>
    <t>新潟県 長岡市 荒巻</t>
  </si>
  <si>
    <t>新潟県 長岡市 下富岡</t>
  </si>
  <si>
    <t>新潟県 長岡市 小島谷</t>
  </si>
  <si>
    <t>新潟県 長岡市 若野浦</t>
  </si>
  <si>
    <t>新潟県 長岡市 阿弥陀瀬</t>
  </si>
  <si>
    <t>新潟県 長岡市 日野浦</t>
  </si>
  <si>
    <t>新潟県 長岡市 和島高畑</t>
  </si>
  <si>
    <t>新潟県 長岡市 和島中沢</t>
  </si>
  <si>
    <t>新潟県 長岡市 梅田</t>
  </si>
  <si>
    <t>新潟県 長岡市 東保内</t>
  </si>
  <si>
    <t>新潟県 長岡市 村田</t>
  </si>
  <si>
    <t>新潟県 長岡市 城之丘</t>
  </si>
  <si>
    <t>新潟県 長岡市 両高</t>
  </si>
  <si>
    <t>新潟県 長岡市 島崎</t>
  </si>
  <si>
    <t>新潟県 長岡市 西谷</t>
  </si>
  <si>
    <t>新潟県 長岡市 東谷</t>
  </si>
  <si>
    <t>新潟県 長岡市 塚野山</t>
  </si>
  <si>
    <t>新潟県 長岡市 千谷沢</t>
  </si>
  <si>
    <t>新潟県 長岡市 小国町千谷沢</t>
  </si>
  <si>
    <t>新潟県 長岡市 小国町七日町</t>
  </si>
  <si>
    <t>新潟県 長岡市 小国町桐沢</t>
  </si>
  <si>
    <t>新潟県 長岡市 小国町法坂</t>
  </si>
  <si>
    <t>新潟県 長岡市 小国町上谷内新田</t>
  </si>
  <si>
    <t>新潟県 長岡市 小国町新町</t>
  </si>
  <si>
    <t>新潟県 長岡市 小国町相野原</t>
  </si>
  <si>
    <t>新潟県 長岡市 小国町二本柳</t>
  </si>
  <si>
    <t>新潟県 長岡市 小国町武石</t>
  </si>
  <si>
    <t>新潟県 長岡市 小国町横沢</t>
  </si>
  <si>
    <t>新潟県 長岡市 小国町八王子</t>
  </si>
  <si>
    <t>新潟県 長岡市 小国町楢沢</t>
  </si>
  <si>
    <t>新潟県 長岡市 小国町上岩田</t>
  </si>
  <si>
    <t>新潟県 長岡市 小国町小国沢</t>
  </si>
  <si>
    <t>新潟県 長岡市 小国町法末</t>
  </si>
  <si>
    <t>新潟県 長岡市 小国町太郎丸</t>
  </si>
  <si>
    <t>新潟県 長岡市 小国町諏訪井</t>
  </si>
  <si>
    <t>新潟県 長岡市 小国町小栗山</t>
  </si>
  <si>
    <t>新潟県 長岡市 小国町森光</t>
  </si>
  <si>
    <t>新潟県 長岡市 小国町原</t>
  </si>
  <si>
    <t>新潟県 長岡市 小国町苔野島</t>
  </si>
  <si>
    <t>新潟県 長岡市 小国町三桶</t>
  </si>
  <si>
    <t>新潟県 長岡市 小国町大貝</t>
  </si>
  <si>
    <t>新潟県 長岡市 小国町山野田</t>
  </si>
  <si>
    <t>新潟県 長岡市 飯島</t>
  </si>
  <si>
    <t>新潟県 長岡市 篠花</t>
  </si>
  <si>
    <t>新潟県 長岡市 越路中島</t>
  </si>
  <si>
    <t>新潟県 長岡市 釜ケ島（その他）</t>
  </si>
  <si>
    <t>新潟県 長岡市 岩野（その他）</t>
  </si>
  <si>
    <t>新潟県 長岡市 浦</t>
  </si>
  <si>
    <t>新潟県 長岡市 神谷</t>
  </si>
  <si>
    <t>新潟県 長岡市 越路中沢</t>
  </si>
  <si>
    <t>新潟県 長岡市 西野</t>
  </si>
  <si>
    <t>新潟県 長岡市 来迎寺</t>
  </si>
  <si>
    <t>新潟県 長岡市 朝日</t>
  </si>
  <si>
    <t>新潟県 長岡市 沢下条</t>
  </si>
  <si>
    <t>新潟県 長岡市 飯塚</t>
  </si>
  <si>
    <t>新潟県 長岡市 岩田</t>
  </si>
  <si>
    <t>新潟県 長岡市 不動沢</t>
  </si>
  <si>
    <t>新潟県 南魚沼郡湯沢町 湯沢</t>
  </si>
  <si>
    <t>新潟県 南魚沼郡湯沢町 神立</t>
  </si>
  <si>
    <t>新潟県 南魚沼郡湯沢町 土樽</t>
  </si>
  <si>
    <t>新潟県 南魚沼郡湯沢町 三俣</t>
  </si>
  <si>
    <t>新潟県 南魚沼郡湯沢町 三国</t>
  </si>
  <si>
    <t>新潟県 南魚沼市 大沢</t>
  </si>
  <si>
    <t>新潟県 南魚沼市 南田中</t>
  </si>
  <si>
    <t>新潟県 南魚沼市 下一日市</t>
  </si>
  <si>
    <t>新潟県 南魚沼市 上一日市</t>
  </si>
  <si>
    <t>新潟県 南魚沼市 宮野下</t>
  </si>
  <si>
    <t>新潟県 南魚沼市 君沢</t>
  </si>
  <si>
    <t>新潟県 南魚沼市 関</t>
  </si>
  <si>
    <t>新潟県 南魚沼市 石打</t>
  </si>
  <si>
    <t>新潟県 南魚沼市 上野</t>
  </si>
  <si>
    <t>新潟県 南魚沼市 栃窪</t>
  </si>
  <si>
    <t>新潟県 南魚沼市 吉里</t>
  </si>
  <si>
    <t>新潟県 南魚沼市 思川</t>
  </si>
  <si>
    <t>新潟県 南魚沼市 片田</t>
  </si>
  <si>
    <t>新潟県 南魚沼市 竹俣</t>
  </si>
  <si>
    <t>新潟県 南魚沼市 竹俣新田</t>
  </si>
  <si>
    <t>新潟県 南魚沼市 島新田</t>
  </si>
  <si>
    <t>新潟県 南魚沼市 塩沢</t>
  </si>
  <si>
    <t>新潟県 南魚沼市 上十日町</t>
  </si>
  <si>
    <t>新潟県 南魚沼市 大里</t>
  </si>
  <si>
    <t>新潟県 南魚沼市 小木六</t>
  </si>
  <si>
    <t>新潟県 南魚沼市 八竜新田</t>
  </si>
  <si>
    <t>新潟県 南魚沼市 小杉新田</t>
  </si>
  <si>
    <t>新潟県 南魚沼市 大木六</t>
  </si>
  <si>
    <t>新潟県 南魚沼市 吉山新田</t>
  </si>
  <si>
    <t>新潟県 南魚沼市 仙石</t>
  </si>
  <si>
    <t>新潟県 南魚沼市 中子新田甲</t>
  </si>
  <si>
    <t>新潟県 南魚沼市 徳田新田</t>
  </si>
  <si>
    <t>新潟県 南魚沼市 舞子</t>
  </si>
  <si>
    <t>新潟県 南魚沼市 万条新田</t>
  </si>
  <si>
    <t>新潟県 南魚沼市 姥島新田</t>
  </si>
  <si>
    <t>新潟県 南魚沼市 丸池新田</t>
  </si>
  <si>
    <t>新潟県 南魚沼市 中子新田乙</t>
  </si>
  <si>
    <t>新潟県 南魚沼市 五郎丸</t>
  </si>
  <si>
    <t>新潟県 南魚沼市 樺野沢</t>
  </si>
  <si>
    <t>新潟県 南魚沼市 樺野沢新田</t>
  </si>
  <si>
    <t>新潟県 南魚沼市 泉盛寺</t>
  </si>
  <si>
    <t>新潟県 南魚沼市 天野沢</t>
  </si>
  <si>
    <t>新潟県 南魚沼市 目来田</t>
  </si>
  <si>
    <t>新潟県 南魚沼市 中</t>
  </si>
  <si>
    <t>新潟県 南魚沼市 中野</t>
  </si>
  <si>
    <t>新潟県 南魚沼市 大木六新田</t>
  </si>
  <si>
    <t>新潟県 南魚沼市 三郎丸</t>
  </si>
  <si>
    <t>新潟県 南魚沼市 雲洞</t>
  </si>
  <si>
    <t>新潟県 南魚沼市 早川</t>
  </si>
  <si>
    <t>新潟県 南魚沼市 枝吉</t>
  </si>
  <si>
    <t>新潟県 南魚沼市 長崎</t>
  </si>
  <si>
    <t>新潟県 南魚沼市 姥沢新田</t>
  </si>
  <si>
    <t>新潟県 南魚沼市 蟹沢新田</t>
  </si>
  <si>
    <t>新潟県 南魚沼市 清水</t>
  </si>
  <si>
    <t>新潟県 南魚沼市 一之沢</t>
  </si>
  <si>
    <t>新潟県 南魚沼市 滝谷</t>
  </si>
  <si>
    <t>新潟県 南魚沼市 小松沢</t>
  </si>
  <si>
    <t>新潟県 南魚沼市 台上</t>
  </si>
  <si>
    <t>新潟県 南魚沼市 君帰</t>
  </si>
  <si>
    <t>新潟県 南魚沼市 欠之上</t>
  </si>
  <si>
    <t>新潟県 南魚沼市 川窪</t>
  </si>
  <si>
    <t>新潟県 南魚沼市 青木新田（６９５、７２９、９９２～１０７４番地）</t>
  </si>
  <si>
    <t>新潟県 南魚沼市 宇津野新田（７１７、７１８番地）</t>
  </si>
  <si>
    <t>新潟県 南魚沼市 美佐島</t>
  </si>
  <si>
    <t>新潟県 南魚沼市 八幡</t>
  </si>
  <si>
    <t>新潟県 南魚沼市 坂戸</t>
  </si>
  <si>
    <t>新潟県 南魚沼市 東泉田</t>
  </si>
  <si>
    <t>新潟県 南魚沼市 西泉田</t>
  </si>
  <si>
    <t>新潟県 南魚沼市 小栗山</t>
  </si>
  <si>
    <t>新潟県 南魚沼市 六日町</t>
  </si>
  <si>
    <t>新潟県 南魚沼市 余川</t>
  </si>
  <si>
    <t>新潟県 南魚沼市 大月</t>
  </si>
  <si>
    <t>新潟県 南魚沼市 清水瀬</t>
  </si>
  <si>
    <t>新潟県 南魚沼市 野中</t>
  </si>
  <si>
    <t>新潟県 南魚沼市 舞台</t>
  </si>
  <si>
    <t>新潟県 南魚沼市 土沢</t>
  </si>
  <si>
    <t>新潟県 南魚沼市 小川</t>
  </si>
  <si>
    <t>新潟県 南魚沼市 畔地</t>
  </si>
  <si>
    <t>新潟県 南魚沼市 畔地新田</t>
  </si>
  <si>
    <t>新潟県 南魚沼市 蛭窪</t>
  </si>
  <si>
    <t>新潟県 南魚沼市 永松</t>
  </si>
  <si>
    <t>新潟県 南魚沼市 原</t>
  </si>
  <si>
    <t>新潟県 南魚沼市 京岡</t>
  </si>
  <si>
    <t>新潟県 南魚沼市 京岡新田</t>
  </si>
  <si>
    <t>新潟県 南魚沼市 中川</t>
  </si>
  <si>
    <t>新潟県 南魚沼市 中川新田</t>
  </si>
  <si>
    <t>新潟県 南魚沼市 山谷</t>
  </si>
  <si>
    <t>新潟県 南魚沼市 宮村下新田</t>
  </si>
  <si>
    <t>新潟県 南魚沼市 岩崎</t>
  </si>
  <si>
    <t>新潟県 南魚沼市 津久野上新田</t>
  </si>
  <si>
    <t>新潟県 南魚沼市 津久野</t>
  </si>
  <si>
    <t>新潟県 南魚沼市 二日町</t>
  </si>
  <si>
    <t>新潟県 南魚沼市 津久野下新田</t>
  </si>
  <si>
    <t>新潟県 南魚沼市 深沢</t>
  </si>
  <si>
    <t>新潟県 南魚沼市 宮</t>
  </si>
  <si>
    <t>新潟県 南魚沼市 五日町</t>
  </si>
  <si>
    <t>新潟県 南魚沼市 奥</t>
  </si>
  <si>
    <t>新潟県 南魚沼市 大杉新田</t>
  </si>
  <si>
    <t>新潟県 南魚沼市 寺尾</t>
  </si>
  <si>
    <t>新潟県 南魚沼市 麓</t>
  </si>
  <si>
    <t>新潟県 南魚沼市 長森</t>
  </si>
  <si>
    <t>新潟県 南魚沼市 下原</t>
  </si>
  <si>
    <t>新潟県 南魚沼市 泉</t>
  </si>
  <si>
    <t>新潟県 南魚沼市 泉新田</t>
  </si>
  <si>
    <t>新潟県 南魚沼市 下原新田</t>
  </si>
  <si>
    <t>新潟県 南魚沼市 長森新田</t>
  </si>
  <si>
    <t>新潟県 南魚沼市 山口</t>
  </si>
  <si>
    <t>新潟県 南魚沼市 岡</t>
  </si>
  <si>
    <t>新潟県 南魚沼市 妙音寺</t>
  </si>
  <si>
    <t>新潟県 南魚沼市 上薬師堂</t>
  </si>
  <si>
    <t>新潟県 南魚沼市 下薬師堂</t>
  </si>
  <si>
    <t>新潟県 南魚沼市 上出浦</t>
  </si>
  <si>
    <t>新潟県 南魚沼市 下出浦</t>
  </si>
  <si>
    <t>新潟県 南魚沼市 野際</t>
  </si>
  <si>
    <t>新潟県 南魚沼市 藤原</t>
  </si>
  <si>
    <t>新潟県 南魚沼市 法音寺</t>
  </si>
  <si>
    <t>新潟県 南魚沼市 田崎</t>
  </si>
  <si>
    <t>新潟県 南魚沼市 新堀新田</t>
  </si>
  <si>
    <t>新潟県 南魚沼市 新堀</t>
  </si>
  <si>
    <t>新潟県 南魚沼市 上原</t>
  </si>
  <si>
    <t>新潟県 南魚沼市 上原新田</t>
  </si>
  <si>
    <t>新潟県 南魚沼市 青木新田（その他）</t>
  </si>
  <si>
    <t>新潟県 南魚沼市 宇津野新田（その他）</t>
  </si>
  <si>
    <t>新潟県 南魚沼市 北田中</t>
  </si>
  <si>
    <t>新潟県 南魚沼市 野田</t>
  </si>
  <si>
    <t>新潟県 南魚沼市 四十日</t>
  </si>
  <si>
    <t>新潟県 南魚沼市 湯谷</t>
  </si>
  <si>
    <t>新潟県 南魚沼市 芋赤</t>
  </si>
  <si>
    <t>新潟県 南魚沼市 門前</t>
  </si>
  <si>
    <t>新潟県 南魚沼市 大桑原</t>
  </si>
  <si>
    <t>新潟県 南魚沼市 山崎</t>
  </si>
  <si>
    <t>新潟県 南魚沼市 山崎新田</t>
  </si>
  <si>
    <t>新潟県 南魚沼市 雷土新田</t>
  </si>
  <si>
    <t>新潟県 南魚沼市 雷土</t>
  </si>
  <si>
    <t>新潟県 南魚沼市 前原町</t>
  </si>
  <si>
    <t>新潟県 南魚沼市 茗荷沢</t>
  </si>
  <si>
    <t>新潟県 南魚沼市 堂島新田</t>
  </si>
  <si>
    <t>新潟県 南魚沼市 桐沢</t>
  </si>
  <si>
    <t>新潟県 南魚沼市 荒山</t>
  </si>
  <si>
    <t>新潟県 南魚沼市 荒金</t>
  </si>
  <si>
    <t>新潟県 南魚沼市 茗荷沢新田</t>
  </si>
  <si>
    <t>新潟県 南魚沼市 黒土新田</t>
  </si>
  <si>
    <t>新潟県 南魚沼市 黒土</t>
  </si>
  <si>
    <t>新潟県 南魚沼市 大倉</t>
  </si>
  <si>
    <t>新潟県 南魚沼市 船ケ沢新田</t>
  </si>
  <si>
    <t>新潟県 南魚沼市 穴地</t>
  </si>
  <si>
    <t>新潟県 南魚沼市 穴地新田</t>
  </si>
  <si>
    <t>新潟県 南魚沼市 八色原</t>
  </si>
  <si>
    <t>新潟県 南魚沼市 国際町</t>
  </si>
  <si>
    <t>新潟県 南魚沼市 大崎</t>
  </si>
  <si>
    <t>新潟県 南魚沼市 水尾</t>
  </si>
  <si>
    <t>新潟県 南魚沼市 水尾新田</t>
  </si>
  <si>
    <t>新潟県 南魚沼市 今町新田</t>
  </si>
  <si>
    <t>新潟県 南魚沼市 柳古新田</t>
  </si>
  <si>
    <t>新潟県 南魚沼市 海士ケ島新田</t>
  </si>
  <si>
    <t>新潟県 南魚沼市 五箇</t>
  </si>
  <si>
    <t>新潟県 南魚沼市 浦佐</t>
  </si>
  <si>
    <t>新潟県 南魚沼市 芹田</t>
  </si>
  <si>
    <t>新潟県 南魚沼市 九日町</t>
  </si>
  <si>
    <t>新潟県 南魚沼市 今町</t>
  </si>
  <si>
    <t>新潟県 南魚沼市 城山新田</t>
  </si>
  <si>
    <t>新潟県 南魚沼市 名木沢</t>
  </si>
  <si>
    <t>新潟県 南魚沼市 一村尾</t>
  </si>
  <si>
    <t>新潟県 南魚沼市 市野江甲</t>
  </si>
  <si>
    <t>新潟県 南魚沼市 市野江乙（後山）</t>
  </si>
  <si>
    <t>新潟県 南魚沼市 市野江丙（辻又）</t>
  </si>
  <si>
    <t>新潟県 魚沼市 下倉</t>
  </si>
  <si>
    <t>新潟県 魚沼市 田戸</t>
  </si>
  <si>
    <t>新潟県 魚沼市 根小屋</t>
  </si>
  <si>
    <t>新潟県 魚沼市 竜光</t>
  </si>
  <si>
    <t>新潟県 魚沼市 新道島</t>
  </si>
  <si>
    <t>新潟県 魚沼市 大石</t>
  </si>
  <si>
    <t>新潟県 魚沼市 与五郎新田</t>
  </si>
  <si>
    <t>新潟県 魚沼市 堀之内</t>
  </si>
  <si>
    <t>新潟県 魚沼市 和長島</t>
  </si>
  <si>
    <t>新潟県 魚沼市 田川</t>
  </si>
  <si>
    <t>新潟県 魚沼市 下島</t>
  </si>
  <si>
    <t>新潟県 魚沼市 下新田</t>
  </si>
  <si>
    <t>新潟県 魚沼市 徳田</t>
  </si>
  <si>
    <t>新潟県 魚沼市 吉水</t>
  </si>
  <si>
    <t>新潟県 魚沼市 原</t>
  </si>
  <si>
    <t>新潟県 魚沼市 魚野地</t>
  </si>
  <si>
    <t>新潟県 魚沼市 明神</t>
  </si>
  <si>
    <t>新潟県 長岡市 川口峠</t>
  </si>
  <si>
    <t>新潟県 長岡市 川口木沢</t>
  </si>
  <si>
    <t>新潟県 長岡市 川口中山</t>
  </si>
  <si>
    <t>新潟県 長岡市 東川口</t>
  </si>
  <si>
    <t>新潟県 長岡市 川口牛ケ島（その他）</t>
  </si>
  <si>
    <t>新潟県 長岡市 川口武道窪</t>
  </si>
  <si>
    <t>新潟県 長岡市 川口相川</t>
  </si>
  <si>
    <t>新潟県 長岡市 川口荒谷</t>
  </si>
  <si>
    <t>新潟県 長岡市 川口和南津</t>
  </si>
  <si>
    <t>新潟県 長岡市 川口田麦山</t>
  </si>
  <si>
    <t>新潟県 長岡市 西川口</t>
  </si>
  <si>
    <t>新潟県 中魚沼郡津南町 上郷上田乙（３２４４～３７５０番地）</t>
  </si>
  <si>
    <t>新潟県 中魚沼郡津南町 上郷上田甲</t>
  </si>
  <si>
    <t>新潟県 中魚沼郡津南町 上郷大井平</t>
  </si>
  <si>
    <t>新潟県 中魚沼郡津南町 上郷子種新田</t>
  </si>
  <si>
    <t>新潟県 中魚沼郡津南町 上郷宮野原</t>
  </si>
  <si>
    <t>新潟県 中魚沼郡津南町 上郷寺石</t>
  </si>
  <si>
    <t>新潟県 中魚沼郡津南町 結東（その他）</t>
  </si>
  <si>
    <t>新潟県 中魚沼郡津南町 下船渡</t>
  </si>
  <si>
    <t>新潟県 中魚沼郡津南町 芦ケ崎（その他）</t>
  </si>
  <si>
    <t>新潟県 中魚沼郡津南町 赤沢</t>
  </si>
  <si>
    <t>新潟県 中魚沼郡津南町 谷内</t>
  </si>
  <si>
    <t>新潟県 中魚沼郡津南町 上郷上田乙（その他）</t>
  </si>
  <si>
    <t>新潟県 中魚沼郡津南町 外丸</t>
  </si>
  <si>
    <t>新潟県 中魚沼郡津南町 三箇</t>
  </si>
  <si>
    <t>新潟県 中魚沼郡津南町 中深見</t>
  </si>
  <si>
    <t>新潟県 中魚沼郡津南町 米原</t>
  </si>
  <si>
    <t>新潟県 中魚沼郡津南町 秋成</t>
  </si>
  <si>
    <t>新潟県 中魚沼郡津南町 芦ケ崎（石坂）</t>
  </si>
  <si>
    <t>新潟県 中魚沼郡津南町 穴藤</t>
  </si>
  <si>
    <t>新潟県 中魚沼郡津南町 結東（逆巻・前倉・結東）</t>
  </si>
  <si>
    <t>新潟県 中魚沼郡津南町 大赤沢</t>
  </si>
  <si>
    <t>新潟県 十日町市 上山</t>
  </si>
  <si>
    <t>新潟県 十日町市 桂</t>
  </si>
  <si>
    <t>新潟県 十日町市 田沢本村</t>
  </si>
  <si>
    <t>新潟県 十日町市 如来寺</t>
  </si>
  <si>
    <t>新潟県 十日町市 芋沢</t>
  </si>
  <si>
    <t>新潟県 十日町市 山崎</t>
  </si>
  <si>
    <t>新潟県 十日町市 田中</t>
  </si>
  <si>
    <t>新潟県 十日町市 干溝</t>
  </si>
  <si>
    <t>新潟県 十日町市 小原</t>
  </si>
  <si>
    <t>新潟県 十日町市 倉俣</t>
  </si>
  <si>
    <t>新潟県 十日町市 田代</t>
  </si>
  <si>
    <t>新潟県 十日町市 荒屋</t>
  </si>
  <si>
    <t>新潟県 十日町市 通り山</t>
  </si>
  <si>
    <t>新潟県 十日町市 高道山</t>
  </si>
  <si>
    <t>新潟県 十日町市 朴木沢</t>
  </si>
  <si>
    <t>新潟県 十日町市 宮沢</t>
  </si>
  <si>
    <t>新潟県 十日町市 桔梗原</t>
  </si>
  <si>
    <t>新潟県 十日町市 芋川新田</t>
  </si>
  <si>
    <t>新潟県 十日町市 市之越</t>
  </si>
  <si>
    <t>新潟県 十日町市 鷹羽</t>
  </si>
  <si>
    <t>新潟県 十日町市 東田沢</t>
  </si>
  <si>
    <t>新潟県 十日町市 東田尻</t>
  </si>
  <si>
    <t>新潟県 十日町市 程島</t>
  </si>
  <si>
    <t>新潟県 十日町市 白羽毛</t>
  </si>
  <si>
    <t>新潟県 十日町市 土倉</t>
  </si>
  <si>
    <t>新潟県 十日町市 倉下</t>
  </si>
  <si>
    <t>新潟県 十日町市 小出</t>
  </si>
  <si>
    <t>新潟県 十日町市 葎沢</t>
  </si>
  <si>
    <t>新潟県 十日町市 角間</t>
  </si>
  <si>
    <t>新潟県 十日町市 西方</t>
  </si>
  <si>
    <t>新潟県 十日町市 西田尻</t>
  </si>
  <si>
    <t>新潟県 十日町市 芋川</t>
  </si>
  <si>
    <t>新潟県 十日町市 重地</t>
  </si>
  <si>
    <t>新潟県 十日町市 中里下山</t>
  </si>
  <si>
    <t>新潟県 十日町市 清田山</t>
  </si>
  <si>
    <t>新潟県 十日町市 新里</t>
  </si>
  <si>
    <t>新潟県 十日町市 原町</t>
  </si>
  <si>
    <t>新潟県 十日町市 新屋敷</t>
  </si>
  <si>
    <t>新潟県 十日町市 本屋敷</t>
  </si>
  <si>
    <t>新潟県 十日町市 堀之内</t>
  </si>
  <si>
    <t>新潟県 十日町市 宮中</t>
  </si>
  <si>
    <t>新潟県 十日町市 大黒沢</t>
  </si>
  <si>
    <t>新潟県 十日町市 伊達</t>
  </si>
  <si>
    <t>新潟県 十日町市 土市</t>
  </si>
  <si>
    <t>新潟県 十日町市 太田島</t>
  </si>
  <si>
    <t>新潟県 十日町市 幸町</t>
  </si>
  <si>
    <t>新潟県 十日町市 新宮</t>
  </si>
  <si>
    <t>新潟県 十日町市 小黒沢</t>
  </si>
  <si>
    <t>新潟県 十日町市 天池</t>
  </si>
  <si>
    <t>新潟県 十日町市 池之尻</t>
  </si>
  <si>
    <t>新潟県 十日町市 漆島</t>
  </si>
  <si>
    <t>新潟県 十日町市 細尾</t>
  </si>
  <si>
    <t>新潟県 十日町市 池沢</t>
  </si>
  <si>
    <t>新潟県 十日町市 源田</t>
  </si>
  <si>
    <t>新潟県 十日町市 鍬柄沢</t>
  </si>
  <si>
    <t>新潟県 十日町市 当間</t>
  </si>
  <si>
    <t>新潟県 十日町市 野中</t>
  </si>
  <si>
    <t>新潟県 十日町市 馬場</t>
  </si>
  <si>
    <t>新潟県 十日町市 中在家</t>
  </si>
  <si>
    <t>新潟県 十日町市 南雲</t>
  </si>
  <si>
    <t>新潟県 十日町市 大石</t>
  </si>
  <si>
    <t>新潟県 十日町市 珠川</t>
  </si>
  <si>
    <t>新潟県 十日町市 水沢市之沢</t>
  </si>
  <si>
    <t>新潟県 十日町市 水沢</t>
  </si>
  <si>
    <t>新潟県 十日町市 姿</t>
  </si>
  <si>
    <t>新潟県 十日町市 安養寺</t>
  </si>
  <si>
    <t>新潟県 十日町市 東下組</t>
  </si>
  <si>
    <t>新潟県 十日町市 上組</t>
  </si>
  <si>
    <t>新潟県 十日町市 下条</t>
  </si>
  <si>
    <t>新潟県 十日町市 下組</t>
  </si>
  <si>
    <t>新潟県 十日町市 中条丁</t>
  </si>
  <si>
    <t>新潟県 十日町市 新座乙</t>
  </si>
  <si>
    <t>新潟県 十日町市 中条庚</t>
  </si>
  <si>
    <t>新潟県 十日町市 中条丙</t>
  </si>
  <si>
    <t>新潟県 十日町市 中条甲</t>
  </si>
  <si>
    <t>新潟県 十日町市 中条乙</t>
  </si>
  <si>
    <t>新潟県 十日町市 中条己</t>
  </si>
  <si>
    <t>新潟県 十日町市 中条戊</t>
  </si>
  <si>
    <t>新潟県 小千谷市 塩殿</t>
  </si>
  <si>
    <t>新潟県 小千谷市 川井</t>
  </si>
  <si>
    <t>新潟県 小千谷市 川井新田</t>
  </si>
  <si>
    <t>新潟県 小千谷市 岩沢</t>
  </si>
  <si>
    <t>新潟県 小千谷市 豊久新田</t>
  </si>
  <si>
    <t>新潟県 小千谷市 真人町</t>
  </si>
  <si>
    <t>新潟県 小千谷市 池中新田</t>
  </si>
  <si>
    <t>新潟県 小千谷市 池ケ原</t>
  </si>
  <si>
    <t>新潟県 長岡市 川口牛ケ島（鷲巣）</t>
  </si>
  <si>
    <t>新潟県 新潟市東区 松浜町</t>
  </si>
  <si>
    <t>新潟県 新潟市東区 根室新町</t>
  </si>
  <si>
    <t>新潟県 新潟市東区 下山</t>
  </si>
  <si>
    <t>新潟県 新潟市東区 新川町</t>
  </si>
  <si>
    <t>新潟県 新潟市東区 太平</t>
  </si>
  <si>
    <t>新潟県 新潟市東区 向陽</t>
  </si>
  <si>
    <t>新潟県 新潟市東区 有楽</t>
  </si>
  <si>
    <t>新潟県 新潟市東区 白銀</t>
  </si>
  <si>
    <t>新潟県 新潟市東区 松崎</t>
  </si>
  <si>
    <t>新潟県 新潟市東区 河渡庚</t>
  </si>
  <si>
    <t>新潟県 新潟市東区 河渡本町</t>
  </si>
  <si>
    <t>新潟県 新潟市東区 新松崎</t>
  </si>
  <si>
    <t>新潟県 新潟市東区 物見山</t>
  </si>
  <si>
    <t>新潟県 新潟市東区 幸栄</t>
  </si>
  <si>
    <t>新潟県 新潟市東区 松園</t>
  </si>
  <si>
    <t>新潟県 新潟市東区 河渡</t>
  </si>
  <si>
    <t>新潟県 新潟市東区 藤見町</t>
  </si>
  <si>
    <t>新潟県 新潟市東区 小金町</t>
  </si>
  <si>
    <t>新潟県 新潟市東区 松和町</t>
  </si>
  <si>
    <t>新潟県 新潟市東区 小金台</t>
  </si>
  <si>
    <t>新潟県 新潟市東区 船江町</t>
  </si>
  <si>
    <t>新潟県 新潟市東区 河渡甲</t>
  </si>
  <si>
    <t>新潟県 新潟市東区 河渡新町</t>
  </si>
  <si>
    <t>新潟県 新潟市東区 浜谷町</t>
  </si>
  <si>
    <t>新潟県 新潟市東区 平和町</t>
  </si>
  <si>
    <t>新潟県 新潟市東区 空港西</t>
  </si>
  <si>
    <t>新潟県 新潟市東区 臨港町</t>
  </si>
  <si>
    <t>新潟県 新潟市東区 東臨港町</t>
  </si>
  <si>
    <t>新潟県 新潟市東区 臨港</t>
  </si>
  <si>
    <t>新潟県 新潟市東区 古湊町</t>
  </si>
  <si>
    <t>新潟県 新潟市東区 神明町</t>
  </si>
  <si>
    <t>新潟県 新潟市東区 浜町</t>
  </si>
  <si>
    <t>新潟県 新潟市東区 臨海町</t>
  </si>
  <si>
    <t>新潟県 新潟市東区 桃山町</t>
  </si>
  <si>
    <t>新潟県 新潟市東区 秋葉通</t>
  </si>
  <si>
    <t>新潟県 新潟市東区 宝町</t>
  </si>
  <si>
    <t>新潟県 新潟市東区 秋葉</t>
  </si>
  <si>
    <t>新潟県 新潟市東区 北葉町</t>
  </si>
  <si>
    <t>新潟県 新潟市東区 古川町</t>
  </si>
  <si>
    <t>新潟県 新潟市東区 山の下町</t>
  </si>
  <si>
    <t>新潟県 新潟市東区 月見町</t>
  </si>
  <si>
    <t>新潟県 新潟市東区 錦町</t>
  </si>
  <si>
    <t>新潟県 新潟市東区 上王瀬町</t>
  </si>
  <si>
    <t>新潟県 新潟市東区 松島</t>
  </si>
  <si>
    <t>新潟県 新潟市東区 東新町</t>
  </si>
  <si>
    <t>新潟県 新潟市東区 長者町</t>
  </si>
  <si>
    <t>新潟県 新潟市東区 大山</t>
  </si>
  <si>
    <t>新潟県 新潟市東区 末広町</t>
  </si>
  <si>
    <t>新潟県 新潟市中央区 竜が島</t>
  </si>
  <si>
    <t>新潟県 新潟市中央区 日の出</t>
  </si>
  <si>
    <t>新潟県 新潟市中央区 鏡が岡</t>
  </si>
  <si>
    <t>新潟県 新潟市中央区 沼垂東</t>
  </si>
  <si>
    <t>新潟県 新潟市中央区 沼垂西</t>
  </si>
  <si>
    <t>新潟県 新潟市中央区 天明町</t>
  </si>
  <si>
    <t>新潟県 新潟市中央区 万代島</t>
  </si>
  <si>
    <t>新潟県 新潟市中央区 三和町</t>
  </si>
  <si>
    <t>新潟県 新潟市中央区 東万代町</t>
  </si>
  <si>
    <t>新潟県 新潟市中央区 蒲原町</t>
  </si>
  <si>
    <t>新潟県 新潟市中央区 明石</t>
  </si>
  <si>
    <t>新潟県 新潟市中央区 長嶺町</t>
  </si>
  <si>
    <t>新潟県 新潟市中央区 花園</t>
  </si>
  <si>
    <t>新潟県 新潟市中央区 東大通</t>
  </si>
  <si>
    <t>新潟県 新潟市中央区 万代</t>
  </si>
  <si>
    <t>新潟県 新潟市東区 江口</t>
  </si>
  <si>
    <t>新潟県 新潟市江南区 江口</t>
  </si>
  <si>
    <t>新潟県 新潟市北区 細山</t>
  </si>
  <si>
    <t>新潟県 新潟市江南区 細山</t>
  </si>
  <si>
    <t>新潟県 新潟市江南区 蔵岡</t>
  </si>
  <si>
    <t>新潟県 新潟市江南区 笹山</t>
  </si>
  <si>
    <t>新潟県 新潟市江南区 大渕</t>
  </si>
  <si>
    <t>新潟県 新潟市東区 西野</t>
  </si>
  <si>
    <t>新潟県 新潟市江南区 西野</t>
  </si>
  <si>
    <t>新潟県 新潟市江南区 三百地</t>
  </si>
  <si>
    <t>新潟県 新潟市江南区 直り山</t>
  </si>
  <si>
    <t>新潟県 新潟市江南区 松山</t>
  </si>
  <si>
    <t>新潟県 新潟市江南区 西山</t>
  </si>
  <si>
    <t>新潟県 新潟市江南区 茗荷谷</t>
  </si>
  <si>
    <t>新潟県 新潟市江南区 丸山</t>
  </si>
  <si>
    <t>新潟県 新潟市東区 北山</t>
  </si>
  <si>
    <t>新潟県 新潟市江南区 北山</t>
  </si>
  <si>
    <t>新潟県 新潟市江南区 亀田向陽</t>
  </si>
  <si>
    <t>新潟県 新潟市江南区 稲葉</t>
  </si>
  <si>
    <t>新潟県 新潟市江南区 亀田水道町</t>
  </si>
  <si>
    <t>新潟県 新潟市江南区 亀田東町</t>
  </si>
  <si>
    <t>新潟県 新潟市江南区 亀田新明町</t>
  </si>
  <si>
    <t>新潟県 新潟市江南区 東本町</t>
  </si>
  <si>
    <t>新潟県 新潟市江南区 諏訪</t>
  </si>
  <si>
    <t>新潟県 新潟市江南区 三條岡</t>
  </si>
  <si>
    <t>新潟県 新潟市江南区 砂山</t>
  </si>
  <si>
    <t>新潟県 新潟市江南区 袋津</t>
  </si>
  <si>
    <t>新潟県 新潟市江南区 砂岡</t>
  </si>
  <si>
    <t>新潟県 新潟市江南区 砂崩</t>
  </si>
  <si>
    <t>新潟県 新潟市江南区 曙町</t>
  </si>
  <si>
    <t>新潟県 新潟市江南区 所島</t>
  </si>
  <si>
    <t>新潟県 新潟市江南区 城所</t>
  </si>
  <si>
    <t>新潟県 新潟市江南区 城山</t>
  </si>
  <si>
    <t>新潟県 新潟市江南区 日水</t>
  </si>
  <si>
    <t>新潟県 新潟市江南区 手代山</t>
  </si>
  <si>
    <t>新潟県 新潟市江南区 梅見台</t>
  </si>
  <si>
    <t>新潟県 新潟市江南区 亀田工業団地</t>
  </si>
  <si>
    <t>新潟県 新潟市江南区 泥潟</t>
  </si>
  <si>
    <t>新潟県 新潟市江南区 元町</t>
  </si>
  <si>
    <t>新潟県 新潟市江南区 茅野山</t>
  </si>
  <si>
    <t>新潟県 新潟市中央区 亀田早通</t>
  </si>
  <si>
    <t>新潟県 新潟市江南区 亀田早通</t>
  </si>
  <si>
    <t>新潟県 新潟市江南区 丸潟</t>
  </si>
  <si>
    <t>新潟県 新潟市江南区 長潟（丁目）</t>
  </si>
  <si>
    <t>新潟県 新潟市江南区 東早通</t>
  </si>
  <si>
    <t>新潟県 新潟市江南区 下早通</t>
  </si>
  <si>
    <t>新潟県 新潟市江南区 下早通柳田</t>
  </si>
  <si>
    <t>新潟県 新潟市江南区 亀田四ツ興野</t>
  </si>
  <si>
    <t>新潟県 新潟市江南区 亀田緑町</t>
  </si>
  <si>
    <t>新潟県 新潟市江南区 船戸山</t>
  </si>
  <si>
    <t>新潟県 新潟市江南区 荻曽根</t>
  </si>
  <si>
    <t>新潟県 新潟市江南区 泉町</t>
  </si>
  <si>
    <t>新潟県 新潟市江南区 早苗</t>
  </si>
  <si>
    <t>新潟県 新潟市中央区 鵜ノ子</t>
  </si>
  <si>
    <t>新潟県 新潟市江南区 鵜ノ子</t>
  </si>
  <si>
    <t>新潟県 新潟市東区 亀田中島</t>
  </si>
  <si>
    <t>新潟県 新潟市江南区 亀田中島</t>
  </si>
  <si>
    <t>新潟県 新潟市江南区 亀田大月</t>
  </si>
  <si>
    <t>新潟県 新潟市江南区 東船場</t>
  </si>
  <si>
    <t>新潟県 新潟市江南区 亀田本町</t>
  </si>
  <si>
    <t>新潟県 新潟市江南区 西町</t>
  </si>
  <si>
    <t>新潟県 新潟市江南区 旭</t>
  </si>
  <si>
    <t>新潟県 新潟市江南区 五月町</t>
  </si>
  <si>
    <t>新潟県 新潟市江南区 早通</t>
  </si>
  <si>
    <t>新潟県 新潟市江南区 亀田長潟</t>
  </si>
  <si>
    <t>新潟県 新潟市江南区 駒込</t>
  </si>
  <si>
    <t>新潟県 新潟市江南区 藤山</t>
  </si>
  <si>
    <t>新潟県 新潟市江南区 小杉</t>
  </si>
  <si>
    <t>新潟県 新潟市江南区 横越</t>
  </si>
  <si>
    <t>新潟県 新潟市江南区 沢海</t>
  </si>
  <si>
    <t>新潟県 新潟市江南区 木津</t>
  </si>
  <si>
    <t>新潟県 新潟市江南区 二本木</t>
  </si>
  <si>
    <t>新潟県 新潟市江南区 横越中央</t>
  </si>
  <si>
    <t>新潟県 新潟市江南区 横越東町</t>
  </si>
  <si>
    <t>新潟県 新潟市江南区 横越上町</t>
  </si>
  <si>
    <t>新潟県 新潟市江南区 横越川根町</t>
  </si>
  <si>
    <t>新潟県 新潟市江南区 茜ケ丘</t>
  </si>
  <si>
    <t>新潟県 新潟市江南区 木津工業団地</t>
  </si>
  <si>
    <t>新潟県 新潟市江南区 うぐいす</t>
  </si>
  <si>
    <t>新潟県 新潟市江南区 平山</t>
  </si>
  <si>
    <t>新潟県 新潟市江南区 阿賀野</t>
  </si>
  <si>
    <t>新潟県 新潟市江南区 いぶき野</t>
  </si>
  <si>
    <t>新潟県 新潟市江南区 割野</t>
  </si>
  <si>
    <t>新潟県 新潟市江南区 両川</t>
  </si>
  <si>
    <t>新潟県 新潟市江南区 嘉瀬</t>
  </si>
  <si>
    <t>新潟県 新潟市江南区 酒屋町</t>
  </si>
  <si>
    <t>新潟県 新潟市江南区 花ノ牧</t>
  </si>
  <si>
    <t>新潟県 新潟市江南区 上和田</t>
  </si>
  <si>
    <t>新潟県 新潟市江南区 和田</t>
  </si>
  <si>
    <t>新潟県 新潟市江南区 舞潟</t>
  </si>
  <si>
    <t>新潟県 新潟市江南区 平賀</t>
  </si>
  <si>
    <t>新潟県 新潟市東区 津島屋</t>
  </si>
  <si>
    <t>新潟県 新潟市東区 一日市</t>
  </si>
  <si>
    <t>新潟県 新潟市東区 中興野</t>
  </si>
  <si>
    <t>新潟県 新潟市東区 本所</t>
  </si>
  <si>
    <t>新潟県 新潟市東区 石動</t>
  </si>
  <si>
    <t>新潟県 新潟市東区 海老ケ瀬</t>
  </si>
  <si>
    <t>新潟県 新潟市東区 木工新町</t>
  </si>
  <si>
    <t>新潟県 新潟市東区 海老ケ瀬新町</t>
  </si>
  <si>
    <t>新潟県 新潟市東区 柳ケ丘</t>
  </si>
  <si>
    <t>新潟県 新潟市東区 材木町</t>
  </si>
  <si>
    <t>新潟県 新潟市東区 豊</t>
  </si>
  <si>
    <t>新潟県 新潟市東区 大形本町</t>
  </si>
  <si>
    <t>新潟県 新潟市東区 逢谷内</t>
  </si>
  <si>
    <t>新潟県 新潟市東区 岡山</t>
  </si>
  <si>
    <t>新潟県 新潟市東区 新岡山</t>
  </si>
  <si>
    <t>新潟県 新潟市東区 東中島</t>
  </si>
  <si>
    <t>新潟県 新潟市東区 中島</t>
  </si>
  <si>
    <t>新潟県 新潟市東区 児池</t>
  </si>
  <si>
    <t>新潟県 新潟市東区 下場</t>
  </si>
  <si>
    <t>新潟県 新潟市東区 下場新町</t>
  </si>
  <si>
    <t>新潟県 新潟市東区 下場本町</t>
  </si>
  <si>
    <t>新潟県 新潟市東区 石山団地</t>
  </si>
  <si>
    <t>新潟県 新潟市東区 猿ケ馬場</t>
  </si>
  <si>
    <t>新潟県 新潟市東区 東中野山</t>
  </si>
  <si>
    <t>新潟県 新潟市東区 若葉町</t>
  </si>
  <si>
    <t>新潟県 新潟市東区 中野山</t>
  </si>
  <si>
    <t>新潟県 新潟市江南区 中野山</t>
  </si>
  <si>
    <t>新潟県 新潟市東区 もえぎ野</t>
  </si>
  <si>
    <t>新潟県 新潟市東区 粟山</t>
  </si>
  <si>
    <t>新潟県 新潟市江南区 粟山</t>
  </si>
  <si>
    <t>新潟県 新潟市東区 新石山</t>
  </si>
  <si>
    <t>新潟県 新潟市東区 石山</t>
  </si>
  <si>
    <t>新潟県 新潟市東区 東明</t>
  </si>
  <si>
    <t>新潟県 新潟市東区 南紫竹</t>
  </si>
  <si>
    <t>新潟県 新潟市東区 江南</t>
  </si>
  <si>
    <t>新潟県 新潟市東区 中山</t>
  </si>
  <si>
    <t>新潟県 新潟市東区 竹尾</t>
  </si>
  <si>
    <t>新潟県 新潟市東区 卸新町</t>
  </si>
  <si>
    <t>新潟県 新潟市東区 紫竹</t>
  </si>
  <si>
    <t>新潟県 新潟市中央区 紫竹</t>
  </si>
  <si>
    <t>新潟県 新潟市中央区 本馬越</t>
  </si>
  <si>
    <t>新潟県 新潟市中央区 西馬越</t>
  </si>
  <si>
    <t>新潟県 新潟市東区 竹尾卸新町</t>
  </si>
  <si>
    <t>新潟県 新潟市東区 紫竹卸新町</t>
  </si>
  <si>
    <t>新潟県 新潟市東区 山木戸</t>
  </si>
  <si>
    <t>新潟県 新潟市中央区 山木戸</t>
  </si>
  <si>
    <t>新潟県 新潟市東区 牡丹山</t>
  </si>
  <si>
    <t>新潟県 新潟市東区 榎町</t>
  </si>
  <si>
    <t>新潟県 新潟市東区 王瀬新町</t>
  </si>
  <si>
    <t>新潟県 新潟市東区 鴎島町</t>
  </si>
  <si>
    <t>新潟県 新潟市東区 榎</t>
  </si>
  <si>
    <t>新潟県 新潟市東区 下木戸</t>
  </si>
  <si>
    <t>新潟県 新潟市東区 中木戸</t>
  </si>
  <si>
    <t>新潟県 新潟市東区 上木戸</t>
  </si>
  <si>
    <t>新潟県 新潟市東区 寺山</t>
  </si>
  <si>
    <t>新潟県 新潟市東区 はなみずき</t>
  </si>
  <si>
    <t>新潟県 新潟市中央区 弁天</t>
  </si>
  <si>
    <t>新潟県 新潟市中央区 南万代町</t>
  </si>
  <si>
    <t>新潟県 新潟市中央区 春日町</t>
  </si>
  <si>
    <t>新潟県 新潟市中央区 水島町</t>
  </si>
  <si>
    <t>新潟県 新潟市中央区 天神尾</t>
  </si>
  <si>
    <t>新潟県 新潟市中央区 東幸町</t>
  </si>
  <si>
    <t>新潟県 新潟市中央区 幸町</t>
  </si>
  <si>
    <t>新潟県 新潟市中央区 幸西</t>
  </si>
  <si>
    <t>新潟県 新潟市中央区 八千代</t>
  </si>
  <si>
    <t>新潟県 新潟市中央区 笹口</t>
  </si>
  <si>
    <t>新潟県 新潟市中央区 南笹口</t>
  </si>
  <si>
    <t>新潟県 新潟市中央区 鐙</t>
  </si>
  <si>
    <t>新潟県 新潟市東区 紫竹山</t>
  </si>
  <si>
    <t>新潟県 新潟市中央区 紫竹山</t>
  </si>
  <si>
    <t>新潟県 新潟市中央区 鐙西</t>
  </si>
  <si>
    <t>新潟県 新潟市中央区 米山</t>
  </si>
  <si>
    <t>新潟県 新潟市中央区 天神</t>
  </si>
  <si>
    <t>新潟県 新潟市中央区 京王</t>
  </si>
  <si>
    <t>新潟県 新潟市中央区 山二ツ</t>
  </si>
  <si>
    <t>新潟県 新潟市江南区 山二ツ</t>
  </si>
  <si>
    <t>新潟県 新潟市中央区 姥ケ山</t>
  </si>
  <si>
    <t>新潟県 新潟市江南区 姥ケ山</t>
  </si>
  <si>
    <t>新潟県 新潟市中央区 美の里</t>
  </si>
  <si>
    <t>新潟県 新潟市中央区 弁天橋通</t>
  </si>
  <si>
    <t>新潟県 新潟市中央区 高志</t>
  </si>
  <si>
    <t>新潟県 新潟市中央区 南長潟</t>
  </si>
  <si>
    <t>新潟県 新潟市中央区 長潟</t>
  </si>
  <si>
    <t>新潟県 新潟市江南区 長潟（番地）</t>
  </si>
  <si>
    <t>新潟県 新潟市中央区 清五郎</t>
  </si>
  <si>
    <t>新潟県 新潟市江南区 清五郎</t>
  </si>
  <si>
    <t>新潟県 新潟市中央区 女池</t>
  </si>
  <si>
    <t>新潟県 新潟市中央区 小張木</t>
  </si>
  <si>
    <t>新潟県 新潟市中央区 女池神明</t>
  </si>
  <si>
    <t>新潟県 新潟市中央区 愛宕</t>
  </si>
  <si>
    <t>新潟県 新潟市中央区 女池上山</t>
  </si>
  <si>
    <t>新潟県 新潟市中央区 女池西</t>
  </si>
  <si>
    <t>新潟県 新潟市中央区 女池北</t>
  </si>
  <si>
    <t>新潟県 新潟市中央区 女池南</t>
  </si>
  <si>
    <t>新潟県 新潟市中央区 桜木町</t>
  </si>
  <si>
    <t>新潟県 新潟市中央区 鳥屋野南</t>
  </si>
  <si>
    <t>新潟県 新潟市中央区 鳥屋野</t>
  </si>
  <si>
    <t>新潟県 新潟市中央区 親松</t>
  </si>
  <si>
    <t>新潟県 新潟市中央区 大島</t>
  </si>
  <si>
    <t>新潟県 新潟市中央区 美咲町</t>
  </si>
  <si>
    <t>新潟県 新潟市中央区 東出来島</t>
  </si>
  <si>
    <t>新潟県 新潟市中央区 出来島</t>
  </si>
  <si>
    <t>新潟県 新潟市中央区 南出来島</t>
  </si>
  <si>
    <t>新潟県 新潟市中央区 網川原</t>
  </si>
  <si>
    <t>新潟県 新潟市中央区 新光町</t>
  </si>
  <si>
    <t>新潟県 新潟市中央区 近江</t>
  </si>
  <si>
    <t>新潟県 新潟市中央区 新和</t>
  </si>
  <si>
    <t>新潟県 新潟市中央区 上近江</t>
  </si>
  <si>
    <t>新潟県 新潟市中央区 堀之内</t>
  </si>
  <si>
    <t>新潟県 新潟市中央区 堀之内南</t>
  </si>
  <si>
    <t>新潟県 新潟市中央区 神道寺</t>
  </si>
  <si>
    <t>新潟県 新潟市中央区 女池東</t>
  </si>
  <si>
    <t>新潟県 新潟市中央区 和合町</t>
  </si>
  <si>
    <t>新潟県 新潟市中央区 神道寺南</t>
  </si>
  <si>
    <t>新潟県 新潟市中央区 下所島</t>
  </si>
  <si>
    <t>新潟県 新潟市中央区 上所上</t>
  </si>
  <si>
    <t>新潟県 新潟市中央区 上所中</t>
  </si>
  <si>
    <t>新潟県 新潟市中央区 上所</t>
  </si>
  <si>
    <t>新潟県 新潟市西区 山田</t>
  </si>
  <si>
    <t>新潟県 新潟市西区 善久</t>
  </si>
  <si>
    <t>新潟県 新潟市西区 立仏</t>
  </si>
  <si>
    <t>新潟県 新潟市西区 寺地</t>
  </si>
  <si>
    <t>新潟県 新潟市西区 ときめき東</t>
  </si>
  <si>
    <t>新潟県 新潟市西区 ときめき西</t>
  </si>
  <si>
    <t>新潟県 新潟市西区 大野町</t>
  </si>
  <si>
    <t>新潟県 新潟市西区 金巻</t>
  </si>
  <si>
    <t>新潟県 新潟市西区 鳥原新田</t>
  </si>
  <si>
    <t>新潟県 新潟市西区 小平方</t>
  </si>
  <si>
    <t>新潟県 新潟市西区 鳥原</t>
  </si>
  <si>
    <t>新潟県 新潟市西区 板井</t>
  </si>
  <si>
    <t>新潟県 新潟市西区 木場</t>
  </si>
  <si>
    <t>新潟県 新潟市西区 黒鳥</t>
  </si>
  <si>
    <t>新潟県 新潟市西区 緒立流通</t>
  </si>
  <si>
    <t>新潟県 新潟市西区 流通</t>
  </si>
  <si>
    <t>新潟県 新潟市西区 北場</t>
  </si>
  <si>
    <t>新潟県 新潟市西区 大潟</t>
  </si>
  <si>
    <t>新潟県 新潟市中央区 鍋潟新田</t>
  </si>
  <si>
    <t>新潟県 新潟市江南区 鍋潟新田</t>
  </si>
  <si>
    <t>新潟県 新潟市中央区 丸潟新田</t>
  </si>
  <si>
    <t>新潟県 新潟市江南区 丸潟新田</t>
  </si>
  <si>
    <t>新潟県 新潟市中央区 嘉木</t>
  </si>
  <si>
    <t>新潟県 新潟市江南区 嘉木</t>
  </si>
  <si>
    <t>新潟県 新潟市江南区 天野</t>
  </si>
  <si>
    <t>新潟県 新潟市南区 天野</t>
  </si>
  <si>
    <t>新潟県 新潟市江南区 曽野木</t>
  </si>
  <si>
    <t>新潟県 新潟市中央区 曽川</t>
  </si>
  <si>
    <t>新潟県 新潟市江南区 曽川</t>
  </si>
  <si>
    <t>新潟県 新潟市中央区 鐘木</t>
  </si>
  <si>
    <t>新潟県 新潟市江南区 鐘木</t>
  </si>
  <si>
    <t>新潟県 新潟市江南区 楚川</t>
  </si>
  <si>
    <t>新潟県 新潟市中央区 俵柳</t>
  </si>
  <si>
    <t>新潟県 新潟市江南区 俵柳</t>
  </si>
  <si>
    <t>新潟県 新潟市中央区 祖父興野</t>
  </si>
  <si>
    <t>新潟県 新潟市江南区 祖父興野</t>
  </si>
  <si>
    <t>新潟県 新潟市中央区 久蔵興野</t>
  </si>
  <si>
    <t>新潟県 新潟市江南区 久蔵興野</t>
  </si>
  <si>
    <t>新潟県 新潟市中央区 太右エ門新田</t>
  </si>
  <si>
    <t>新潟県 新潟市江南区 太右エ門新田</t>
  </si>
  <si>
    <t>新潟県 新潟市中央区 高美町</t>
  </si>
  <si>
    <t>新潟県 新潟市中央区 上沼</t>
  </si>
  <si>
    <t>新潟県 新潟市中央区 湖南</t>
  </si>
  <si>
    <t>新潟県 新潟市南区 大通</t>
  </si>
  <si>
    <t>新潟県 新潟市南区 大通南</t>
  </si>
  <si>
    <t>新潟県 新潟市南区 大通黄金</t>
  </si>
  <si>
    <t>新潟県 新潟市南区 大通西</t>
  </si>
  <si>
    <t>新潟県 新潟市南区 杉菜</t>
  </si>
  <si>
    <t>新潟県 新潟市南区 親和町</t>
  </si>
  <si>
    <t>新潟県 新潟市南区 白根古川</t>
  </si>
  <si>
    <t>新潟県 新潟市南区 七軒</t>
  </si>
  <si>
    <t>新潟県 新潟市南区 能登</t>
  </si>
  <si>
    <t>新潟県 新潟市南区 上下諏訪木</t>
  </si>
  <si>
    <t>新潟県 新潟市南区 助次右エ門組</t>
  </si>
  <si>
    <t>新潟県 新潟市南区 白根ノ内七軒</t>
  </si>
  <si>
    <t>新潟県 新潟市南区 白根</t>
  </si>
  <si>
    <t>新潟県 新潟市南区 白根魚町</t>
  </si>
  <si>
    <t>新潟県 新潟市南区 神屋</t>
  </si>
  <si>
    <t>新潟県 新潟市南区 白根東町</t>
  </si>
  <si>
    <t>新潟県 新潟市南区 白根日の出町</t>
  </si>
  <si>
    <t>新潟県 新潟市南区 白根水道町</t>
  </si>
  <si>
    <t>新潟県 新潟市南区 七軒町</t>
  </si>
  <si>
    <t>新潟県 新潟市南区 白根四ツ興野</t>
  </si>
  <si>
    <t>新潟県 新潟市南区 鰺潟</t>
  </si>
  <si>
    <t>新潟県 新潟市南区 小坂</t>
  </si>
  <si>
    <t>新潟県 新潟市南区 十五間</t>
  </si>
  <si>
    <t>新潟県 新潟市南区 保坂</t>
  </si>
  <si>
    <t>新潟県 新潟市南区 根岸</t>
  </si>
  <si>
    <t>新潟県 新潟市南区 高井興野</t>
  </si>
  <si>
    <t>新潟県 新潟市南区 高井東</t>
  </si>
  <si>
    <t>新潟県 新潟市南区 北田中</t>
  </si>
  <si>
    <t>新潟県 新潟市南区 下塩俵</t>
  </si>
  <si>
    <t>新潟県 新潟市南区 中塩俵</t>
  </si>
  <si>
    <t>新潟県 新潟市南区 松橋</t>
  </si>
  <si>
    <t>新潟県 新潟市南区 上塩俵</t>
  </si>
  <si>
    <t>新潟県 新潟市南区 新山崎町</t>
  </si>
  <si>
    <t>新潟県 新潟市南区 下山崎</t>
  </si>
  <si>
    <t>新潟県 新潟市南区 山崎興野</t>
  </si>
  <si>
    <t>新潟県 新潟市南区 居宿</t>
  </si>
  <si>
    <t>新潟県 新潟市南区 大倉</t>
  </si>
  <si>
    <t>新潟県 新潟市南区 大倉新田</t>
  </si>
  <si>
    <t>新潟県 新潟市南区 七穂</t>
  </si>
  <si>
    <t>新潟県 新潟市南区 山王</t>
  </si>
  <si>
    <t>新潟県 新潟市南区 山王新田</t>
  </si>
  <si>
    <t>新潟県 新潟市南区 吉田新田</t>
  </si>
  <si>
    <t>新潟県 新潟市南区 吉江</t>
  </si>
  <si>
    <t>新潟県 新潟市南区 味方</t>
  </si>
  <si>
    <t>新潟県 新潟市西蒲区 味方</t>
  </si>
  <si>
    <t>新潟県 新潟市南区 西白根</t>
  </si>
  <si>
    <t>新潟県 新潟市南区 下曲通</t>
  </si>
  <si>
    <t>新潟県 新潟市南区 上曲通</t>
  </si>
  <si>
    <t>新潟県 新潟市南区 西萱場</t>
  </si>
  <si>
    <t>新潟県 新潟市南区 月潟</t>
  </si>
  <si>
    <t>新潟県 新潟市南区 大別當</t>
  </si>
  <si>
    <t>新潟県 新潟市南区 木滑</t>
  </si>
  <si>
    <t>新潟県 新潟市南区 釣寄新</t>
  </si>
  <si>
    <t>新潟県 新潟市西蒲区 釣寄新</t>
  </si>
  <si>
    <t>新潟県 新潟市南区 釣寄</t>
  </si>
  <si>
    <t>新潟県 新潟市西蒲区 釣寄</t>
  </si>
  <si>
    <t>新潟県 新潟市南区 東長嶋</t>
  </si>
  <si>
    <t>新潟県 新潟市西蒲区 針ケ曽根</t>
  </si>
  <si>
    <t>新潟県 新潟市西蒲区 六分</t>
  </si>
  <si>
    <t>新潟県 新潟市西蒲区 東小吉</t>
  </si>
  <si>
    <t>新潟県 新潟市西蒲区 高野宮</t>
  </si>
  <si>
    <t>新潟県 新潟市西蒲区 小吉</t>
  </si>
  <si>
    <t>新潟県 新潟市西蒲区 東船越</t>
  </si>
  <si>
    <t>新潟県 新潟市西蒲区 中之口</t>
  </si>
  <si>
    <t>新潟県 新潟市西蒲区 門田</t>
  </si>
  <si>
    <t>新潟県 新潟市西蒲区 東中</t>
  </si>
  <si>
    <t>新潟県 新潟市西蒲区 長場</t>
  </si>
  <si>
    <t>新潟県 新潟市西蒲区 潟浦新</t>
  </si>
  <si>
    <t>新潟県 新潟市西蒲区 上小吉</t>
  </si>
  <si>
    <t>新潟県 新潟市西蒲区 道上</t>
  </si>
  <si>
    <t>新潟県 新潟市西蒲区 河間</t>
  </si>
  <si>
    <t>新潟県 新潟市西蒲区 三ツ門</t>
  </si>
  <si>
    <t>新潟県 新潟市南区 福島</t>
  </si>
  <si>
    <t>新潟県 新潟市西蒲区 福島</t>
  </si>
  <si>
    <t>新潟県 新潟市西蒲区 羽黒</t>
  </si>
  <si>
    <t>新潟県 新潟市西蒲区 真木</t>
  </si>
  <si>
    <t>新潟県 新潟市西蒲区 姥島</t>
  </si>
  <si>
    <t>新潟県 新潟市西蒲区 打越</t>
  </si>
  <si>
    <t>新潟県 新潟市西蒲区 牧ケ島</t>
  </si>
  <si>
    <t>新潟県 新潟市南区 獺ヶ通</t>
  </si>
  <si>
    <t>新潟県 新潟市南区 西酒屋</t>
  </si>
  <si>
    <t>新潟県 新潟市南区 犬帰新田</t>
  </si>
  <si>
    <t>新潟県 新潟市南区 大郷</t>
  </si>
  <si>
    <t>新潟県 新潟市南区 東笠巻</t>
  </si>
  <si>
    <t>新潟県 新潟市南区 東笠巻新田</t>
  </si>
  <si>
    <t>新潟県 新潟市南区 鷲ノ木新田</t>
  </si>
  <si>
    <t>新潟県 新潟市南区 赤渋</t>
  </si>
  <si>
    <t>新潟県 新潟市南区 臼井</t>
  </si>
  <si>
    <t>新潟県 新潟市南区 朝捲</t>
  </si>
  <si>
    <t>新潟県 新潟市南区 小蔵子</t>
  </si>
  <si>
    <t>新潟県 新潟市南区 引越</t>
  </si>
  <si>
    <t>新潟県 新潟市南区 西笠巻</t>
  </si>
  <si>
    <t>新潟県 新潟市南区 西笠巻新田</t>
  </si>
  <si>
    <t>新潟県 新潟市南区 中山</t>
  </si>
  <si>
    <t>新潟県 新潟市南区 堀掛</t>
  </si>
  <si>
    <t>新潟県 新潟市南区 中小見</t>
  </si>
  <si>
    <t>新潟県 新潟市南区 下八枚</t>
  </si>
  <si>
    <t>新潟県 新潟市南区 戸石</t>
  </si>
  <si>
    <t>新潟県 新潟市南区 新生町</t>
  </si>
  <si>
    <t>新潟県 新潟市南区 上浦</t>
  </si>
  <si>
    <t>新潟県 新潟市南区 上八枚</t>
  </si>
  <si>
    <t>新潟県 新潟市南区 十二道島</t>
  </si>
  <si>
    <t>新潟県 新潟市南区 次郎右エ門興野</t>
  </si>
  <si>
    <t>新潟県 新潟市南区 櫛笥</t>
  </si>
  <si>
    <t>新潟県 新潟市南区 万年</t>
  </si>
  <si>
    <t>新潟県 新潟市南区 田尾</t>
  </si>
  <si>
    <t>新潟県 新潟市南区 鍋潟</t>
  </si>
  <si>
    <t>新潟県 新潟市南区 蜘手興野</t>
  </si>
  <si>
    <t>新潟県 新潟市南区 鋳物師興野</t>
  </si>
  <si>
    <t>新潟県 新潟市南区 菱潟</t>
  </si>
  <si>
    <t>新潟県 新潟市南区 牛崎</t>
  </si>
  <si>
    <t>新潟県 新潟市南区 菱潟新田</t>
  </si>
  <si>
    <t>新潟県 新潟市南区 庄瀬</t>
  </si>
  <si>
    <t>新潟県 新潟市南区 飯島</t>
  </si>
  <si>
    <t>新潟県 新潟市南区 真木</t>
  </si>
  <si>
    <t>新潟県 新潟市南区 古川新田</t>
  </si>
  <si>
    <t>新潟県 新潟市南区 兎新田</t>
  </si>
  <si>
    <t>新潟県 新潟市南区 上新田</t>
  </si>
  <si>
    <t>新潟県 新潟市南区 新飯田</t>
  </si>
  <si>
    <t>新潟県 新潟市南区 茨曽根</t>
  </si>
  <si>
    <t>新潟県 新潟市南区 清水</t>
  </si>
  <si>
    <t>新潟県 新潟市南区 平潟</t>
  </si>
  <si>
    <t>新潟県 新潟市南区 蔵主</t>
  </si>
  <si>
    <t>新潟県 新潟市南区 平潟新田</t>
  </si>
  <si>
    <t>新潟県 新潟市南区 下道潟</t>
  </si>
  <si>
    <t>新潟県 新潟市南区 上道潟</t>
  </si>
  <si>
    <t>新潟県 新潟市南区 沖新保</t>
  </si>
  <si>
    <t>新潟県 新潟市南区 東萱場</t>
  </si>
  <si>
    <t>新潟県 新潟市南区 和泉</t>
  </si>
  <si>
    <t>新潟県 新潟市南区 浦梨</t>
  </si>
  <si>
    <t>新潟県 新潟市南区 下木山</t>
  </si>
  <si>
    <t>新潟県 新潟市南区 上木山</t>
  </si>
  <si>
    <t>新潟県 新潟市南区 戸頭</t>
  </si>
  <si>
    <t>新潟県 新潟市南区 平成町</t>
  </si>
  <si>
    <t>新潟県 新潟市南区 田中</t>
  </si>
  <si>
    <t>新潟県 新潟市西区 浦山</t>
  </si>
  <si>
    <t>新潟県 新潟市西区 青山</t>
  </si>
  <si>
    <t>新潟県 新潟市西区 東青山</t>
  </si>
  <si>
    <t>新潟県 新潟市西区 平島</t>
  </si>
  <si>
    <t>新潟県 新潟市西区 青山水道</t>
  </si>
  <si>
    <t>新潟県 新潟市西区 青山新町</t>
  </si>
  <si>
    <t>新潟県 新潟市西区 小針上山</t>
  </si>
  <si>
    <t>新潟県 新潟市西区 小針台</t>
  </si>
  <si>
    <t>新潟県 新潟市西区 小針が丘</t>
  </si>
  <si>
    <t>新潟県 新潟市西区 小針西</t>
  </si>
  <si>
    <t>新潟県 新潟市西区 西小針台</t>
  </si>
  <si>
    <t>新潟県 新潟市西区 小針藤山</t>
  </si>
  <si>
    <t>新潟県 新潟市西区 小針</t>
  </si>
  <si>
    <t>新潟県 新潟市西区 小新</t>
  </si>
  <si>
    <t>新潟県 新潟市西区 小新西</t>
  </si>
  <si>
    <t>新潟県 新潟市西区 小針南</t>
  </si>
  <si>
    <t>新潟県 新潟市西区 小針南台</t>
  </si>
  <si>
    <t>新潟県 新潟市西区 小新大通</t>
  </si>
  <si>
    <t>新潟県 新潟市西区 小新南</t>
  </si>
  <si>
    <t>新潟県 新潟市西区 流通センター</t>
  </si>
  <si>
    <t>新潟県 新潟市西区 的場流通</t>
  </si>
  <si>
    <t>新潟県 新潟市西区 亀貝</t>
  </si>
  <si>
    <t>新潟県 新潟市西区 新田</t>
  </si>
  <si>
    <t>新潟県 新潟市西区 新通</t>
  </si>
  <si>
    <t>新潟県 新潟市西区 新通西</t>
  </si>
  <si>
    <t>新潟県 新潟市西区 大野</t>
  </si>
  <si>
    <t>新潟県 新潟市西区 新通南</t>
  </si>
  <si>
    <t>新潟県 新潟市西区 坂井東</t>
  </si>
  <si>
    <t>新潟県 新潟市西区 坂井</t>
  </si>
  <si>
    <t>新潟県 新潟市西区 須賀</t>
  </si>
  <si>
    <t>新潟県 新潟市西区 坂井砂山</t>
  </si>
  <si>
    <t>新潟県 新潟市西区 五十嵐東</t>
  </si>
  <si>
    <t>新潟県 新潟市西区 寺尾朝日通</t>
  </si>
  <si>
    <t>新潟県 新潟市西区 寺尾</t>
  </si>
  <si>
    <t>新潟県 新潟市西区 寺尾前通</t>
  </si>
  <si>
    <t>新潟県 新潟市西区 寺尾東</t>
  </si>
  <si>
    <t>新潟県 新潟市西区 寺尾上</t>
  </si>
  <si>
    <t>新潟県 新潟市西区 寺尾北</t>
  </si>
  <si>
    <t>新潟県 新潟市西区 寺尾中央公園</t>
  </si>
  <si>
    <t>新潟県 新潟市西区 寺尾台</t>
  </si>
  <si>
    <t>新潟県 新潟市西区 寺尾西</t>
  </si>
  <si>
    <t>新潟県 新潟市西区 西有明町</t>
  </si>
  <si>
    <t>新潟県 新潟市西区 松美台</t>
  </si>
  <si>
    <t>新潟県 新潟市西区 有明町</t>
  </si>
  <si>
    <t>新潟県 新潟市西区 真砂</t>
  </si>
  <si>
    <t>新潟県 新潟市西区 松海が丘</t>
  </si>
  <si>
    <t>新潟県 新潟市西区 上新栄町</t>
  </si>
  <si>
    <t>新潟県 新潟市西区 五十嵐一の町</t>
  </si>
  <si>
    <t>新潟県 新潟市西区 五十嵐二の町</t>
  </si>
  <si>
    <t>新潟県 新潟市西区 大学南</t>
  </si>
  <si>
    <t>新潟県 新潟市西区 内野町</t>
  </si>
  <si>
    <t>新潟県 新潟市西区 内野山手</t>
  </si>
  <si>
    <t>新潟県 新潟市西区 槇尾</t>
  </si>
  <si>
    <t>新潟県 新潟市西区 高山</t>
  </si>
  <si>
    <t>新潟県 新潟市西区 笠木</t>
  </si>
  <si>
    <t>新潟県 新潟市西区 田潟</t>
  </si>
  <si>
    <t>新潟県 新潟市西区 中野小屋</t>
  </si>
  <si>
    <t>新潟県 新潟市西区 大友</t>
  </si>
  <si>
    <t>新潟県 新潟市西区 早潟</t>
  </si>
  <si>
    <t>新潟県 新潟市西区 小瀬</t>
  </si>
  <si>
    <t>新潟県 新潟市西区 前野外新田</t>
  </si>
  <si>
    <t>新潟県 新潟市西区 保古野木</t>
  </si>
  <si>
    <t>新潟県 新潟市西区 明田</t>
  </si>
  <si>
    <t>新潟県 新潟市西区 勘助郷屋</t>
  </si>
  <si>
    <t>新潟県 新潟市西区 小見郷屋</t>
  </si>
  <si>
    <t>新潟県 新潟市西区 藤野木</t>
  </si>
  <si>
    <t>新潟県 新潟市西区 内野潟端</t>
  </si>
  <si>
    <t>新潟県 新潟市西区 内野戸中才</t>
  </si>
  <si>
    <t>新潟県 新潟市西区 内野早角</t>
  </si>
  <si>
    <t>新潟県 新潟市西区 曽和</t>
  </si>
  <si>
    <t>新潟県 新潟市西区 田島</t>
  </si>
  <si>
    <t>新潟県 新潟市西区 金巻新田</t>
  </si>
  <si>
    <t>新潟県 新潟市西区 道河原</t>
  </si>
  <si>
    <t>新潟県 新潟市西区 内野西</t>
  </si>
  <si>
    <t>新潟県 新潟市西区 五十嵐下崎山</t>
  </si>
  <si>
    <t>新潟県 新潟市西区 内野崎山</t>
  </si>
  <si>
    <t>新潟県 新潟市西区 内野潟向</t>
  </si>
  <si>
    <t>新潟県 新潟市西区 五十嵐上崎山</t>
  </si>
  <si>
    <t>新潟県 新潟市西区 内野関場</t>
  </si>
  <si>
    <t>新潟県 新潟市西区 内野西が丘</t>
  </si>
  <si>
    <t>新潟県 新潟市西区 五十嵐西</t>
  </si>
  <si>
    <t>新潟県 新潟市西区 五十嵐中島</t>
  </si>
  <si>
    <t>新潟県 新潟市西区 新中浜</t>
  </si>
  <si>
    <t>新潟県 新潟市西区 内野中浜</t>
  </si>
  <si>
    <t>新潟県 新潟市西区 五十嵐三の町</t>
  </si>
  <si>
    <t>新潟県 新潟市西区 内野上新町</t>
  </si>
  <si>
    <t>新潟県 新潟市西区 五十嵐三の町東</t>
  </si>
  <si>
    <t>新潟県 新潟市西区 五十嵐三の町西</t>
  </si>
  <si>
    <t>新潟県 新潟市西区 五十嵐三の町南</t>
  </si>
  <si>
    <t>新潟県 新潟市西区 五十嵐三の町北</t>
  </si>
  <si>
    <t>新潟県 新潟市西区 五十嵐三の町中</t>
  </si>
  <si>
    <t>新潟県 新潟市西区 四ツ郷屋</t>
  </si>
  <si>
    <t>新潟県 新潟市西区 中権寺</t>
  </si>
  <si>
    <t>新潟県 新潟市西区 谷内</t>
  </si>
  <si>
    <t>新潟県 新潟市西区 木山</t>
  </si>
  <si>
    <t>新潟県 新潟市西区 東山</t>
  </si>
  <si>
    <t>新潟県 新潟市西区 神山</t>
  </si>
  <si>
    <t>新潟県 新潟市西区 山崎</t>
  </si>
  <si>
    <t>新潟県 新潟市西区 赤塚</t>
  </si>
  <si>
    <t>新潟県 新潟市西区 藤蔵新田</t>
  </si>
  <si>
    <t>新潟県 新潟市西区 坂田</t>
  </si>
  <si>
    <t>新潟県 新潟市西区 みずき野</t>
  </si>
  <si>
    <t>新潟県 新潟市北区 太郎代</t>
  </si>
  <si>
    <t>新潟県 新潟市北区 島見町</t>
  </si>
  <si>
    <t>新潟県 新潟市北区 白勢町</t>
  </si>
  <si>
    <t>新潟県 新潟市北区 東栄町</t>
  </si>
  <si>
    <t>新潟県 新潟市北区 新富町</t>
  </si>
  <si>
    <t>新潟県 新潟市北区 太夫浜新町</t>
  </si>
  <si>
    <t>新潟県 新潟市北区 太夫浜</t>
  </si>
  <si>
    <t>新潟県 新潟市北区 松栄町</t>
  </si>
  <si>
    <t>新潟県 新潟市北区 名目所</t>
  </si>
  <si>
    <t>新潟県 新潟市北区 松浜新町</t>
  </si>
  <si>
    <t>新潟県 新潟市北区 神谷内</t>
  </si>
  <si>
    <t>新潟県 新潟市北区 松浜町</t>
  </si>
  <si>
    <t>新潟県 新潟市北区 西名目所</t>
  </si>
  <si>
    <t>新潟県 新潟市北区 新元島町</t>
  </si>
  <si>
    <t>新潟県 新潟市北区 三軒屋町</t>
  </si>
  <si>
    <t>新潟県 新潟市北区 松浜本町</t>
  </si>
  <si>
    <t>新潟県 新潟市北区 松浜</t>
  </si>
  <si>
    <t>新潟県 新潟市北区 松浜みなと</t>
  </si>
  <si>
    <t>新潟県 新潟市北区 松浜東町</t>
  </si>
  <si>
    <t>新潟県 新潟市北区 濁川</t>
  </si>
  <si>
    <t>新潟県 新潟市北区 松潟</t>
  </si>
  <si>
    <t>新潟県 新潟市北区 すみれ野</t>
  </si>
  <si>
    <t>新潟県 新潟市北区 新崎</t>
  </si>
  <si>
    <t>新潟県 新潟市北区 つくし野</t>
  </si>
  <si>
    <t>新潟県 新潟市北区 笹山</t>
  </si>
  <si>
    <t>新潟県 新潟市北区 浜浦</t>
  </si>
  <si>
    <t>新潟県 新潟市北区 横土居</t>
  </si>
  <si>
    <t>新潟県 新潟市北区 木崎</t>
  </si>
  <si>
    <t>新潟県 新潟市北区 浦ノ入</t>
  </si>
  <si>
    <t>新潟県 新潟市北区 内島見</t>
  </si>
  <si>
    <t>新潟県 新潟市北区 樋ノ入</t>
  </si>
  <si>
    <t>新潟県 新潟市北区 下大谷内</t>
  </si>
  <si>
    <t>新潟県 新潟市北区 北陽</t>
  </si>
  <si>
    <t>新潟県 新潟市北区 横井</t>
  </si>
  <si>
    <t>新潟県 新潟市北区 笠柳</t>
  </si>
  <si>
    <t>新潟県 新潟市北区 太田</t>
  </si>
  <si>
    <t>新潟県 新潟市北区 村新田</t>
  </si>
  <si>
    <t>新潟県 新潟市北区 朝日町</t>
  </si>
  <si>
    <t>新潟県 新潟市北区 鳥屋</t>
  </si>
  <si>
    <t>新潟県 新潟市北区 かぶとやま</t>
  </si>
  <si>
    <t>新潟県 新潟市北区 葛塚</t>
  </si>
  <si>
    <t>新潟県 新潟市北区 嘉山</t>
  </si>
  <si>
    <t>新潟県 新潟市北区 前新田</t>
  </si>
  <si>
    <t>新潟県 新潟市北区 白新町</t>
  </si>
  <si>
    <t>新潟県 新潟市北区 柳原</t>
  </si>
  <si>
    <t>新潟県 新潟市北区 石動</t>
  </si>
  <si>
    <t>新潟県 新潟市北区 前新田沖</t>
  </si>
  <si>
    <t>新潟県 新潟市北区 新鼻</t>
  </si>
  <si>
    <t>新潟県 新潟市北区 新鼻甲</t>
  </si>
  <si>
    <t>新潟県 新潟市北区 内沼</t>
  </si>
  <si>
    <t>新潟県 新潟市北区 大月</t>
  </si>
  <si>
    <t>新潟県 新潟市北区 上大月</t>
  </si>
  <si>
    <t>新潟県 新潟市北区 岡新田</t>
  </si>
  <si>
    <t>新潟県 新潟市北区 里飯野</t>
  </si>
  <si>
    <t>新潟県 新潟市北区 長場</t>
  </si>
  <si>
    <t>新潟県 新潟市北区 新鼻乙</t>
  </si>
  <si>
    <t>新潟県 新潟市北区 川西</t>
  </si>
  <si>
    <t>新潟県 新潟市北区 美里</t>
  </si>
  <si>
    <t>新潟県 新潟市北区 上土地亀</t>
  </si>
  <si>
    <t>新潟県 新潟市北区 浦木</t>
  </si>
  <si>
    <t>新潟県 新潟市北区 長戸</t>
  </si>
  <si>
    <t>新潟県 新潟市北区 下土地亀</t>
  </si>
  <si>
    <t>新潟県 新潟市北区 横越</t>
  </si>
  <si>
    <t>新潟県 新潟市北区 大瀬柳</t>
  </si>
  <si>
    <t>新潟県 新潟市北区 長戸呂新田</t>
  </si>
  <si>
    <t>新潟県 新潟市北区 長戸呂</t>
  </si>
  <si>
    <t>新潟県 新潟市北区 十二</t>
  </si>
  <si>
    <t>新潟県 新潟市北区 上堀田</t>
  </si>
  <si>
    <t>新潟県 新潟市北区 山飯野</t>
  </si>
  <si>
    <t>新潟県 新潟市北区 平林</t>
  </si>
  <si>
    <t>新潟県 新潟市北区 灰塚</t>
  </si>
  <si>
    <t>新潟県 新潟市北区 十二前</t>
  </si>
  <si>
    <t>新潟県 新潟市北区 小杉</t>
  </si>
  <si>
    <t>新潟県 新潟市北区 新井郷</t>
  </si>
  <si>
    <t>新潟県 新潟市北区 高森新田</t>
  </si>
  <si>
    <t>新潟県 新潟市北区 大久保</t>
  </si>
  <si>
    <t>新潟県 新潟市北区 大迎</t>
  </si>
  <si>
    <t>新潟県 新潟市北区 太子堂</t>
  </si>
  <si>
    <t>新潟県 新潟市北区 三ツ屋</t>
  </si>
  <si>
    <t>新潟県 新潟市北区 高森</t>
  </si>
  <si>
    <t>新潟県 新潟市北区 森下</t>
  </si>
  <si>
    <t>新潟県 新潟市北区 三ツ森川原</t>
  </si>
  <si>
    <t>新潟県 新潟市北区 下早通</t>
  </si>
  <si>
    <t>新潟県 新潟市北区 早通</t>
  </si>
  <si>
    <t>新潟県 新潟市北区 須戸</t>
  </si>
  <si>
    <t>新潟県 新潟市北区 仏伝</t>
  </si>
  <si>
    <t>新潟県 新潟市北区 早通南</t>
  </si>
  <si>
    <t>新潟県 新潟市北区 早通北</t>
  </si>
  <si>
    <t>新潟県 新潟市北区 彩野</t>
  </si>
  <si>
    <t>新潟県 新潟市北区 内沼沖</t>
  </si>
  <si>
    <t>新潟県 新潟市中央区 海辺町</t>
  </si>
  <si>
    <t>新潟県 新潟市中央区 船見町</t>
  </si>
  <si>
    <t>新潟県 新潟市中央区 雲雀町</t>
  </si>
  <si>
    <t>新潟県 新潟市中央区 山田町</t>
  </si>
  <si>
    <t>新潟県 新潟市中央区 室町</t>
  </si>
  <si>
    <t>新潟県 新潟市中央区 附船町</t>
  </si>
  <si>
    <t>新潟県 新潟市中央区 忠蔵町</t>
  </si>
  <si>
    <t>新潟県 新潟市中央区 窪田町</t>
  </si>
  <si>
    <t>新潟県 新潟市中央区 入船町</t>
  </si>
  <si>
    <t>新潟県 新潟市中央区 東入船町</t>
  </si>
  <si>
    <t>新潟県 新潟市中央区 柳島町</t>
  </si>
  <si>
    <t>新潟県 新潟市中央区 緑町</t>
  </si>
  <si>
    <t>新潟県 新潟市中央区 松岡町</t>
  </si>
  <si>
    <t>新潟県 新潟市中央区 田町</t>
  </si>
  <si>
    <t>新潟県 新潟市中央区 艀川岸町</t>
  </si>
  <si>
    <t>新潟県 新潟市中央区 稲荷町</t>
  </si>
  <si>
    <t>新潟県 新潟市中央区 曙町</t>
  </si>
  <si>
    <t>新潟県 新潟市中央区 横六番町</t>
  </si>
  <si>
    <t>新潟県 新潟市中央区 夕栄町</t>
  </si>
  <si>
    <t>新潟県 新潟市中央区 早川町</t>
  </si>
  <si>
    <t>新潟県 新潟市中央区 赤坂町</t>
  </si>
  <si>
    <t>新潟県 新潟市中央区 西湊町通</t>
  </si>
  <si>
    <t>新潟県 新潟市中央区 湊町通</t>
  </si>
  <si>
    <t>新潟県 新潟市中央区 東湊町通</t>
  </si>
  <si>
    <t>新潟県 新潟市中央区 北毘沙門町</t>
  </si>
  <si>
    <t>新潟県 新潟市中央区 見方町</t>
  </si>
  <si>
    <t>新潟県 新潟市中央区 豊照町</t>
  </si>
  <si>
    <t>新潟県 新潟市中央区 魁町</t>
  </si>
  <si>
    <t>新潟県 新潟市中央区 船場町</t>
  </si>
  <si>
    <t>新潟県 新潟市中央区 芳町</t>
  </si>
  <si>
    <t>新潟県 新潟市中央区 相生町</t>
  </si>
  <si>
    <t>新潟県 新潟市中央区 南毘沙門町</t>
  </si>
  <si>
    <t>新潟県 新潟市中央区 本間町</t>
  </si>
  <si>
    <t>新潟県 新潟市中央区 住吉町</t>
  </si>
  <si>
    <t>新潟県 新潟市中央区 西厩島町</t>
  </si>
  <si>
    <t>新潟県 新潟市中央区 東厩島町</t>
  </si>
  <si>
    <t>新潟県 新潟市中央区 並木町</t>
  </si>
  <si>
    <t>新潟県 新潟市中央区 秣川岸通</t>
  </si>
  <si>
    <t>新潟県 新潟市中央区 南多門町</t>
  </si>
  <si>
    <t>新潟県 新潟市中央区 北多門町</t>
  </si>
  <si>
    <t>新潟県 新潟市中央区 新島町通</t>
  </si>
  <si>
    <t>新潟県 新潟市中央区 下大川前通</t>
  </si>
  <si>
    <t>新潟県 新潟市中央区 川端町</t>
  </si>
  <si>
    <t>新潟県 新潟市中央区 礎町通上一ノ町</t>
  </si>
  <si>
    <t>新潟県 新潟市中央区 礎町通</t>
  </si>
  <si>
    <t>新潟県 新潟市中央区 花町</t>
  </si>
  <si>
    <t>新潟県 新潟市中央区 月町</t>
  </si>
  <si>
    <t>新潟県 新潟市中央区 雪町</t>
  </si>
  <si>
    <t>新潟県 新潟市中央区 西堀通</t>
  </si>
  <si>
    <t>新潟県 新潟市中央区 西堀前通</t>
  </si>
  <si>
    <t>新潟県 新潟市中央区 古町通</t>
  </si>
  <si>
    <t>新潟県 新潟市中央区 横一番町</t>
  </si>
  <si>
    <t>新潟県 新潟市中央区 東堀通</t>
  </si>
  <si>
    <t>新潟県 新潟市中央区 東堀前通</t>
  </si>
  <si>
    <t>新潟県 新潟市中央区 本町通</t>
  </si>
  <si>
    <t>新潟県 新潟市中央区 上大川前通</t>
  </si>
  <si>
    <t>新潟県 新潟市中央区 栄町</t>
  </si>
  <si>
    <t>新潟県 新潟市中央区 浮洲町</t>
  </si>
  <si>
    <t>新潟県 新潟市中央区 寿町</t>
  </si>
  <si>
    <t>新潟県 新潟市中央区 祝町</t>
  </si>
  <si>
    <t>新潟県 新潟市中央区 元祝町</t>
  </si>
  <si>
    <t>新潟県 新潟市中央区 翁町</t>
  </si>
  <si>
    <t>新潟県 新潟市中央区 烏帽子町</t>
  </si>
  <si>
    <t>新潟県 新潟市中央区 四ツ屋町</t>
  </si>
  <si>
    <t>新潟県 新潟市中央区 寄附町</t>
  </si>
  <si>
    <t>新潟県 新潟市中央区 西受地町</t>
  </si>
  <si>
    <t>新潟県 新潟市中央区 横七番町通</t>
  </si>
  <si>
    <t>新潟県 新潟市中央区 元下島町</t>
  </si>
  <si>
    <t>新潟県 新潟市中央区 寺山町</t>
  </si>
  <si>
    <t>新潟県 新潟市中央区 寄合町</t>
  </si>
  <si>
    <t>新潟県 新潟市中央区 東受地町</t>
  </si>
  <si>
    <t>新潟県 新潟市中央区 菅根町</t>
  </si>
  <si>
    <t>新潟県 新潟市中央区 西船見町</t>
  </si>
  <si>
    <t>新潟県 新潟市中央区 二葉町</t>
  </si>
  <si>
    <t>新潟県 新潟市中央区 田中町</t>
  </si>
  <si>
    <t>新潟県 新潟市中央区 西大畑町</t>
  </si>
  <si>
    <t>新潟県 新潟市中央区 北大畑町</t>
  </si>
  <si>
    <t>新潟県 新潟市中央区 東大畑通</t>
  </si>
  <si>
    <t>新潟県 新潟市中央区 南大畑町</t>
  </si>
  <si>
    <t>新潟県 新潟市中央区 中大畑町</t>
  </si>
  <si>
    <t>新潟県 新潟市中央区 北浜通</t>
  </si>
  <si>
    <t>新潟県 新潟市中央区 南浜通</t>
  </si>
  <si>
    <t>新潟県 新潟市中央区 寄居町</t>
  </si>
  <si>
    <t>新潟県 新潟市中央区 営所通</t>
  </si>
  <si>
    <t>新潟県 新潟市中央区 寺裏通</t>
  </si>
  <si>
    <t>新潟県 新潟市中央区 東中通</t>
  </si>
  <si>
    <t>新潟県 新潟市中央区 南横堀町</t>
  </si>
  <si>
    <t>新潟県 新潟市中央区 西中町</t>
  </si>
  <si>
    <t>新潟県 新潟市中央区 水道町</t>
  </si>
  <si>
    <t>新潟県 新潟市中央区 旭町通</t>
  </si>
  <si>
    <t>新潟県 新潟市中央区 下旭町</t>
  </si>
  <si>
    <t>新潟県 新潟市中央区 医学町通</t>
  </si>
  <si>
    <t>新潟県 新潟市中央区 学校裏町</t>
  </si>
  <si>
    <t>新潟県 新潟市中央区 学校町通</t>
  </si>
  <si>
    <t>新潟県 新潟市中央区 関屋下川原町</t>
  </si>
  <si>
    <t>新潟県 新潟市中央区 白山浦</t>
  </si>
  <si>
    <t>新潟県 新潟市中央区 一番堀通町</t>
  </si>
  <si>
    <t>新潟県 新潟市中央区 川岸町</t>
  </si>
  <si>
    <t>新潟県 新潟市中央区 関屋</t>
  </si>
  <si>
    <t>新潟県 新潟市西区 関屋</t>
  </si>
  <si>
    <t>新潟県 新潟市中央区 関屋新町通</t>
  </si>
  <si>
    <t>新潟県 新潟市中央区 関屋田町</t>
  </si>
  <si>
    <t>新潟県 新潟市中央区 白山浦新町通</t>
  </si>
  <si>
    <t>新潟県 新潟市中央区 関新</t>
  </si>
  <si>
    <t>新潟県 新潟市中央区 関屋大川前</t>
  </si>
  <si>
    <t>新潟県 新潟市中央区 関屋恵町</t>
  </si>
  <si>
    <t>新潟県 新潟市中央区 関南町</t>
  </si>
  <si>
    <t>新潟県 新潟市中央区 有明台</t>
  </si>
  <si>
    <t>新潟県 新潟市中央区 有明大橋町</t>
  </si>
  <si>
    <t>新潟県 新潟市中央区 弥生町</t>
  </si>
  <si>
    <t>新潟県 新潟市中央区 浜浦町</t>
  </si>
  <si>
    <t>新潟県 新潟市中央区 信濃町</t>
  </si>
  <si>
    <t>新潟県 新潟市中央区 文京町</t>
  </si>
  <si>
    <t>新潟県 新潟市中央区 堀割町</t>
  </si>
  <si>
    <t>新潟県 新潟市西区 関屋堀割町</t>
  </si>
  <si>
    <t>新潟県 新潟市中央区 汐見台</t>
  </si>
  <si>
    <t>新潟県 新潟市中央区 関屋松波町</t>
  </si>
  <si>
    <t>新潟県 新潟市中央区 関屋本村町</t>
  </si>
  <si>
    <t>新潟県 新潟市中央区 関屋御船蔵町</t>
  </si>
  <si>
    <t>新潟県 新潟市中央区 関屋昭和町</t>
  </si>
  <si>
    <t>新潟県 新潟市中央区 関屋金鉢山町</t>
  </si>
  <si>
    <t>新潟県 新潟市中央区 関屋浜松町</t>
  </si>
  <si>
    <t>新潟県 新潟市中央区 関屋金衛町</t>
  </si>
  <si>
    <t>新潟県 佐渡市 白瀬</t>
  </si>
  <si>
    <t>新潟県 佐渡市 北五十里</t>
  </si>
  <si>
    <t>新潟県 佐渡市 椿</t>
  </si>
  <si>
    <t>新潟県 佐渡市 羽吉</t>
  </si>
  <si>
    <t>新潟県 佐渡市 梅津</t>
  </si>
  <si>
    <t>新潟県 佐渡市 春日</t>
  </si>
  <si>
    <t>新潟県 佐渡市 浜田</t>
  </si>
  <si>
    <t>新潟県 佐渡市 両津夷</t>
  </si>
  <si>
    <t>新潟県 佐渡市 両津夷新</t>
  </si>
  <si>
    <t>新潟県 佐渡市 両津福浦</t>
  </si>
  <si>
    <t>新潟県 佐渡市 両津湊</t>
  </si>
  <si>
    <t>新潟県 佐渡市 住吉</t>
  </si>
  <si>
    <t>新潟県 佐渡市 原黒</t>
  </si>
  <si>
    <t>新潟県 佐渡市 秋津</t>
  </si>
  <si>
    <t>新潟県 佐渡市 旭</t>
  </si>
  <si>
    <t>新潟県 佐渡市 潟端</t>
  </si>
  <si>
    <t>新潟県 佐渡市 上横山</t>
  </si>
  <si>
    <t>新潟県 佐渡市 下横山</t>
  </si>
  <si>
    <t>新潟県 佐渡市 立野</t>
  </si>
  <si>
    <t>新潟県 佐渡市 長江</t>
  </si>
  <si>
    <t>新潟県 佐渡市 加茂歌代</t>
  </si>
  <si>
    <t>新潟県 佐渡市 新穂長畝</t>
  </si>
  <si>
    <t>新潟県 佐渡市 新穂青木</t>
  </si>
  <si>
    <t>新潟県 佐渡市 新穂潟上</t>
  </si>
  <si>
    <t>新潟県 佐渡市 新穂田野沢</t>
  </si>
  <si>
    <t>新潟県 佐渡市 新穂正明寺</t>
  </si>
  <si>
    <t>新潟県 佐渡市 新穂瓜生屋</t>
  </si>
  <si>
    <t>新潟県 佐渡市 新穂井内</t>
  </si>
  <si>
    <t>新潟県 佐渡市 上新穂</t>
  </si>
  <si>
    <t>新潟県 佐渡市 新穂大野</t>
  </si>
  <si>
    <t>新潟県 佐渡市 新穂武井</t>
  </si>
  <si>
    <t>新潟県 佐渡市 新穂舟下</t>
  </si>
  <si>
    <t>新潟県 佐渡市 新穂皆川</t>
  </si>
  <si>
    <t>新潟県 佐渡市 下新穂</t>
  </si>
  <si>
    <t>新潟県 佐渡市 新穂北方</t>
  </si>
  <si>
    <t>新潟県 佐渡市 新穂</t>
  </si>
  <si>
    <t>新潟県 佐渡市 目黒町</t>
  </si>
  <si>
    <t>新潟県 佐渡市 栗野江</t>
  </si>
  <si>
    <t>新潟県 佐渡市 坊ケ浦</t>
  </si>
  <si>
    <t>新潟県 佐渡市 長谷</t>
  </si>
  <si>
    <t>新潟県 佐渡市 小倉</t>
  </si>
  <si>
    <t>新潟県 佐渡市 畑野</t>
  </si>
  <si>
    <t>新潟県 佐渡市 寺田</t>
  </si>
  <si>
    <t>新潟県 佐渡市 畉田</t>
  </si>
  <si>
    <t>新潟県 佐渡市 宮川</t>
  </si>
  <si>
    <t>新潟県 佐渡市 飯持</t>
  </si>
  <si>
    <t>新潟県 佐渡市 大久保</t>
  </si>
  <si>
    <t>新潟県 佐渡市 猿八</t>
  </si>
  <si>
    <t>新潟県 佐渡市 三宮</t>
  </si>
  <si>
    <t>新潟県 佐渡市 真野大川</t>
  </si>
  <si>
    <t>新潟県 佐渡市 竹田</t>
  </si>
  <si>
    <t>新潟県 佐渡市 阿仏坊</t>
  </si>
  <si>
    <t>新潟県 佐渡市 国分寺</t>
  </si>
  <si>
    <t>新潟県 佐渡市 長石</t>
  </si>
  <si>
    <t>新潟県 佐渡市 四日町</t>
  </si>
  <si>
    <t>新潟県 佐渡市 金丸</t>
  </si>
  <si>
    <t>新潟県 佐渡市 名古屋</t>
  </si>
  <si>
    <t>新潟県 佐渡市 吉岡</t>
  </si>
  <si>
    <t>新潟県 佐渡市 真野</t>
  </si>
  <si>
    <t>新潟県 佐渡市 滝脇</t>
  </si>
  <si>
    <t>新潟県 佐渡市 大須</t>
  </si>
  <si>
    <t>新潟県 佐渡市 背合</t>
  </si>
  <si>
    <t>新潟県 佐渡市 豊田</t>
  </si>
  <si>
    <t>新潟県 佐渡市 真野新町</t>
  </si>
  <si>
    <t>新潟県 佐渡市 静平</t>
  </si>
  <si>
    <t>新潟県 佐渡市 下黒山</t>
  </si>
  <si>
    <t>新潟県 佐渡市 羽茂小泊（１～１６９９番地）</t>
  </si>
  <si>
    <t>新潟県 佐渡市 羽茂亀脇</t>
  </si>
  <si>
    <t>新潟県 佐渡市 大小</t>
  </si>
  <si>
    <t>新潟県 佐渡市 大倉谷</t>
  </si>
  <si>
    <t>新潟県 佐渡市 田切須</t>
  </si>
  <si>
    <t>新潟県 佐渡市 西三川</t>
  </si>
  <si>
    <t>新潟県 佐渡市 椿尾</t>
  </si>
  <si>
    <t>新潟県 佐渡市 羽茂滝平</t>
  </si>
  <si>
    <t>新潟県 佐渡市 羽茂大崎</t>
  </si>
  <si>
    <t>新潟県 佐渡市 羽茂飯岡</t>
  </si>
  <si>
    <t>新潟県 佐渡市 羽茂本郷</t>
  </si>
  <si>
    <t>新潟県 佐渡市 羽茂三瀬</t>
  </si>
  <si>
    <t>新潟県 佐渡市 羽茂大石</t>
  </si>
  <si>
    <t>新潟県 佐渡市 羽茂大橋</t>
  </si>
  <si>
    <t>新潟県 佐渡市 羽茂村山</t>
  </si>
  <si>
    <t>新潟県 佐渡市 羽茂小泊（その他）</t>
  </si>
  <si>
    <t>新潟県 佐渡市 羽茂上山田</t>
  </si>
  <si>
    <t>新潟県 佐渡市 小木堂釜</t>
  </si>
  <si>
    <t>新潟県 佐渡市 小比叡</t>
  </si>
  <si>
    <t>新潟県 佐渡市 小木木野浦</t>
  </si>
  <si>
    <t>新潟県 佐渡市 小木町</t>
  </si>
  <si>
    <t>新潟県 佐渡市 小木</t>
  </si>
  <si>
    <t>新潟県 佐渡市 琴浦</t>
  </si>
  <si>
    <t>新潟県 佐渡市 小木金田新田</t>
  </si>
  <si>
    <t>新潟県 佐渡市 宿根木</t>
  </si>
  <si>
    <t>新潟県 佐渡市 小木強清水</t>
  </si>
  <si>
    <t>新潟県 佐渡市 犬神平</t>
  </si>
  <si>
    <t>新潟県 佐渡市 深浦</t>
  </si>
  <si>
    <t>新潟県 佐渡市 沢崎</t>
  </si>
  <si>
    <t>新潟県 佐渡市 江積</t>
  </si>
  <si>
    <t>新潟県 佐渡市 田野浦</t>
  </si>
  <si>
    <t>新潟県 佐渡市 木流</t>
  </si>
  <si>
    <t>新潟県 佐渡市 小木大浦</t>
  </si>
  <si>
    <t>新潟県 佐渡市 井坪</t>
  </si>
  <si>
    <t>新潟県 佐渡市 下川茂</t>
  </si>
  <si>
    <t>新潟県 佐渡市 上川茂</t>
  </si>
  <si>
    <t>新潟県 佐渡市 外山</t>
  </si>
  <si>
    <t>新潟県 佐渡市 莚場</t>
  </si>
  <si>
    <t>新潟県 佐渡市 三川</t>
  </si>
  <si>
    <t>新潟県 佐渡市 徳和</t>
  </si>
  <si>
    <t>新潟県 佐渡市 赤泊</t>
  </si>
  <si>
    <t>新潟県 佐渡市 真浦</t>
  </si>
  <si>
    <t>新潟県 佐渡市 柳沢</t>
  </si>
  <si>
    <t>新潟県 佐渡市 南新保</t>
  </si>
  <si>
    <t>新潟県 佐渡市 杉野浦</t>
  </si>
  <si>
    <t>新潟県 佐渡市 大杉</t>
  </si>
  <si>
    <t>新潟県 佐渡市 松ケ崎</t>
  </si>
  <si>
    <t>新潟県 佐渡市 多田</t>
  </si>
  <si>
    <t>新潟県 佐渡市 浜河内</t>
  </si>
  <si>
    <t>新潟県 佐渡市 丸山</t>
  </si>
  <si>
    <t>新潟県 佐渡市 蚫</t>
  </si>
  <si>
    <t>新潟県 佐渡市 赤玉</t>
  </si>
  <si>
    <t>新潟県 佐渡市 立間</t>
  </si>
  <si>
    <t>新潟県 佐渡市 豊岡</t>
  </si>
  <si>
    <t>新潟県 佐渡市 柿野浦</t>
  </si>
  <si>
    <t>新潟県 佐渡市 東鵜島</t>
  </si>
  <si>
    <t>新潟県 佐渡市 岩首</t>
  </si>
  <si>
    <t>新潟県 佐渡市 安養寺</t>
  </si>
  <si>
    <t>新潟県 佐渡市 吉井本郷</t>
  </si>
  <si>
    <t>新潟県 佐渡市 吉井</t>
  </si>
  <si>
    <t>新潟県 佐渡市 三瀬川</t>
  </si>
  <si>
    <t>新潟県 佐渡市 水渡田</t>
  </si>
  <si>
    <t>新潟県 佐渡市 大和</t>
  </si>
  <si>
    <t>新潟県 佐渡市 貝塚</t>
  </si>
  <si>
    <t>新潟県 佐渡市 金井新保</t>
  </si>
  <si>
    <t>新潟県 佐渡市 千種</t>
  </si>
  <si>
    <t>新潟県 佐渡市 中興</t>
  </si>
  <si>
    <t>新潟県 佐渡市 泉</t>
  </si>
  <si>
    <t>新潟県 佐渡市 平清水</t>
  </si>
  <si>
    <t>新潟県 佐渡市 真光寺</t>
  </si>
  <si>
    <t>新潟県 佐渡市 市野沢</t>
  </si>
  <si>
    <t>新潟県 佐渡市 上矢馳</t>
  </si>
  <si>
    <t>新潟県 佐渡市 下長木</t>
  </si>
  <si>
    <t>新潟県 佐渡市 上長木</t>
  </si>
  <si>
    <t>新潟県 佐渡市 長木</t>
  </si>
  <si>
    <t>新潟県 佐渡市 東大通</t>
  </si>
  <si>
    <t>新潟県 佐渡市 二宮</t>
  </si>
  <si>
    <t>新潟県 佐渡市 八幡</t>
  </si>
  <si>
    <t>新潟県 佐渡市 八幡新町</t>
  </si>
  <si>
    <t>新潟県 佐渡市 八幡町</t>
  </si>
  <si>
    <t>新潟県 佐渡市 河原田本町</t>
  </si>
  <si>
    <t>新潟県 佐渡市 河原田諏訪町</t>
  </si>
  <si>
    <t>新潟県 佐渡市 山田</t>
  </si>
  <si>
    <t>新潟県 佐渡市 石田</t>
  </si>
  <si>
    <t>新潟県 佐渡市 鍛冶町</t>
  </si>
  <si>
    <t>新潟県 佐渡市 中原</t>
  </si>
  <si>
    <t>新潟県 佐渡市 窪田</t>
  </si>
  <si>
    <t>新潟県 佐渡市 青野</t>
  </si>
  <si>
    <t>新潟県 佐渡市 沢根炭屋町</t>
  </si>
  <si>
    <t>新潟県 佐渡市 沢根五十里</t>
  </si>
  <si>
    <t>新潟県 佐渡市 沢根篭町</t>
  </si>
  <si>
    <t>新潟県 佐渡市 沢根町</t>
  </si>
  <si>
    <t>新潟県 佐渡市 沢根</t>
  </si>
  <si>
    <t>新潟県 佐渡市 下相川</t>
  </si>
  <si>
    <t>新潟県 佐渡市 相川水金町</t>
  </si>
  <si>
    <t>新潟県 佐渡市 相川柴町</t>
  </si>
  <si>
    <t>新潟県 佐渡市 相川下山之神町</t>
  </si>
  <si>
    <t>新潟県 佐渡市 相川坂下町</t>
  </si>
  <si>
    <t>新潟県 佐渡市 相川炭屋町</t>
  </si>
  <si>
    <t>新潟県 佐渡市 相川紙屋町</t>
  </si>
  <si>
    <t>新潟県 佐渡市 相川大間町</t>
  </si>
  <si>
    <t>新潟県 佐渡市 相川栄町</t>
  </si>
  <si>
    <t>新潟県 佐渡市 相川板町</t>
  </si>
  <si>
    <t>新潟県 佐渡市 相川濁川町</t>
  </si>
  <si>
    <t>新潟県 佐渡市 相川小六町</t>
  </si>
  <si>
    <t>新潟県 佐渡市 相川新西坂町</t>
  </si>
  <si>
    <t>新潟県 佐渡市 相川西坂町</t>
  </si>
  <si>
    <t>新潟県 佐渡市 相川石扣町</t>
  </si>
  <si>
    <t>新潟県 佐渡市 相川材木町</t>
  </si>
  <si>
    <t>新潟県 佐渡市 相川夕白町</t>
  </si>
  <si>
    <t>新潟県 佐渡市 相川上京町</t>
  </si>
  <si>
    <t>新潟県 佐渡市 相川新五郎町</t>
  </si>
  <si>
    <t>新潟県 佐渡市 相川大工町</t>
  </si>
  <si>
    <t>新潟県 佐渡市 相川諏訪町</t>
  </si>
  <si>
    <t>新潟県 佐渡市 相川中寺町</t>
  </si>
  <si>
    <t>新潟県 佐渡市 相川左門町</t>
  </si>
  <si>
    <t>新潟県 佐渡市 相川六右衛門町</t>
  </si>
  <si>
    <t>新潟県 佐渡市 相川広間町</t>
  </si>
  <si>
    <t>新潟県 佐渡市 相川弥十郎町</t>
  </si>
  <si>
    <t>新潟県 佐渡市 相川米屋町</t>
  </si>
  <si>
    <t>新潟県 佐渡市 相川大床屋町</t>
  </si>
  <si>
    <t>新潟県 佐渡市 相川中京町</t>
  </si>
  <si>
    <t>新潟県 佐渡市 相川下京町</t>
  </si>
  <si>
    <t>新潟県 佐渡市 相川会津町</t>
  </si>
  <si>
    <t>新潟県 佐渡市 相川四十物町</t>
  </si>
  <si>
    <t>新潟県 佐渡市 相川北沢町</t>
  </si>
  <si>
    <t>新潟県 佐渡市 相川新材木町</t>
  </si>
  <si>
    <t>新潟県 佐渡市 相川塩屋町</t>
  </si>
  <si>
    <t>新潟県 佐渡市 相川長坂町</t>
  </si>
  <si>
    <t>新潟県 佐渡市 相川味噌屋町</t>
  </si>
  <si>
    <t>新潟県 佐渡市 相川八百屋町</t>
  </si>
  <si>
    <t>新潟県 佐渡市 相川南沢町</t>
  </si>
  <si>
    <t>新潟県 佐渡市 相川江戸沢町</t>
  </si>
  <si>
    <t>新潟県 佐渡市 相川羽田町</t>
  </si>
  <si>
    <t>新潟県 佐渡市 相川下寺町</t>
  </si>
  <si>
    <t>新潟県 佐渡市 相川一町目裏町</t>
  </si>
  <si>
    <t>新潟県 佐渡市 相川五郎左衛門町</t>
  </si>
  <si>
    <t>新潟県 佐渡市 相川二町目新浜町</t>
  </si>
  <si>
    <t>新潟県 佐渡市 相川二町目浜町</t>
  </si>
  <si>
    <t>新潟県 佐渡市 相川一町目浜町</t>
  </si>
  <si>
    <t>新潟県 佐渡市 相川一町目</t>
  </si>
  <si>
    <t>新潟県 佐渡市 相川二町目</t>
  </si>
  <si>
    <t>新潟県 佐渡市 相川三町目新浜町</t>
  </si>
  <si>
    <t>新潟県 佐渡市 相川三町目浜町</t>
  </si>
  <si>
    <t>新潟県 佐渡市 相川三町目</t>
  </si>
  <si>
    <t>新潟県 佐渡市 相川四町目</t>
  </si>
  <si>
    <t>新潟県 佐渡市 相川馬町</t>
  </si>
  <si>
    <t>新潟県 佐渡市 相川市町</t>
  </si>
  <si>
    <t>新潟県 佐渡市 相川四町目浜町</t>
  </si>
  <si>
    <t>新潟県 佐渡市 相川新浜町</t>
  </si>
  <si>
    <t>新潟県 佐渡市 相川下戸浜町</t>
  </si>
  <si>
    <t>新潟県 佐渡市 相川羽田村</t>
  </si>
  <si>
    <t>新潟県 佐渡市 相川下戸炭屋裏町</t>
  </si>
  <si>
    <t>新潟県 佐渡市 相川海士町</t>
  </si>
  <si>
    <t>新潟県 佐渡市 相川下戸町</t>
  </si>
  <si>
    <t>新潟県 佐渡市 相川下戸炭屋町</t>
  </si>
  <si>
    <t>新潟県 佐渡市 相川下戸村</t>
  </si>
  <si>
    <t>新潟県 佐渡市 相川鹿伏</t>
  </si>
  <si>
    <t>新潟県 佐渡市 相川下戸炭屋浜町</t>
  </si>
  <si>
    <t>新潟県 佐渡市 二見</t>
  </si>
  <si>
    <t>新潟県 佐渡市 米郷</t>
  </si>
  <si>
    <t>新潟県 佐渡市 稲鯨</t>
  </si>
  <si>
    <t>新潟県 佐渡市 橘</t>
  </si>
  <si>
    <t>新潟県 佐渡市 高瀬</t>
  </si>
  <si>
    <t>新潟県 佐渡市 相川大浦</t>
  </si>
  <si>
    <t>新潟県 佐渡市 戸中</t>
  </si>
  <si>
    <t>新潟県 佐渡市 戸地</t>
  </si>
  <si>
    <t>新潟県 佐渡市 北狄</t>
  </si>
  <si>
    <t>新潟県 佐渡市 姫津</t>
  </si>
  <si>
    <t>新潟県 佐渡市 達者</t>
  </si>
  <si>
    <t>新潟県 佐渡市 小川</t>
  </si>
  <si>
    <t>新潟県 佐渡市 岩谷口</t>
  </si>
  <si>
    <t>新潟県 佐渡市 五十浦</t>
  </si>
  <si>
    <t>新潟県 佐渡市 関</t>
  </si>
  <si>
    <t>新潟県 佐渡市 矢柄</t>
  </si>
  <si>
    <t>新潟県 佐渡市 大倉</t>
  </si>
  <si>
    <t>新潟県 佐渡市 小田</t>
  </si>
  <si>
    <t>新潟県 佐渡市 石名</t>
  </si>
  <si>
    <t>新潟県 佐渡市 小野見</t>
  </si>
  <si>
    <t>新潟県 佐渡市 北田野浦</t>
  </si>
  <si>
    <t>新潟県 佐渡市 高千</t>
  </si>
  <si>
    <t>新潟県 佐渡市 入川</t>
  </si>
  <si>
    <t>新潟県 佐渡市 北立島</t>
  </si>
  <si>
    <t>新潟県 佐渡市 北川内</t>
  </si>
  <si>
    <t>新潟県 佐渡市 後尾</t>
  </si>
  <si>
    <t>新潟県 佐渡市 石花</t>
  </si>
  <si>
    <t>新潟県 佐渡市 北片辺</t>
  </si>
  <si>
    <t>新潟県 佐渡市 南片辺</t>
  </si>
  <si>
    <t>新潟県 佐渡市 虫崎</t>
  </si>
  <si>
    <t>新潟県 佐渡市 黒姫</t>
  </si>
  <si>
    <t>新潟県 佐渡市 歌見</t>
  </si>
  <si>
    <t>新潟県 佐渡市 浦川</t>
  </si>
  <si>
    <t>新潟県 佐渡市 平松</t>
  </si>
  <si>
    <t>新潟県 佐渡市 北松ケ崎</t>
  </si>
  <si>
    <t>新潟県 佐渡市 馬首</t>
  </si>
  <si>
    <t>新潟県 佐渡市 和木</t>
  </si>
  <si>
    <t>新潟県 佐渡市 玉崎</t>
  </si>
  <si>
    <t>新潟県 佐渡市 真更川</t>
  </si>
  <si>
    <t>新潟県 佐渡市 北鵜島</t>
  </si>
  <si>
    <t>新潟県 佐渡市 願</t>
  </si>
  <si>
    <t>新潟県 佐渡市 藻浦</t>
  </si>
  <si>
    <t>新潟県 佐渡市 鷲崎</t>
  </si>
  <si>
    <t>新潟県 佐渡市 見立</t>
  </si>
  <si>
    <t>新潟県 佐渡市 北小浦</t>
  </si>
  <si>
    <t>新潟県 佐渡市 吾潟</t>
  </si>
  <si>
    <t>新潟県 佐渡市 城腰</t>
  </si>
  <si>
    <t>新潟県 佐渡市 久知河内</t>
  </si>
  <si>
    <t>新潟県 佐渡市 下久知</t>
  </si>
  <si>
    <t>新潟県 佐渡市 河崎</t>
  </si>
  <si>
    <t>新潟県 佐渡市 真木</t>
  </si>
  <si>
    <t>新潟県 佐渡市 椎泊</t>
  </si>
  <si>
    <t>新潟県 佐渡市 両尾</t>
  </si>
  <si>
    <t>新潟県 佐渡市 羽二生</t>
  </si>
  <si>
    <t>新潟県 佐渡市 両津大川</t>
  </si>
  <si>
    <t>新潟県 佐渡市 水津</t>
  </si>
  <si>
    <t>新潟県 佐渡市 片野尾</t>
  </si>
  <si>
    <t>新潟県 佐渡市 月布施</t>
  </si>
  <si>
    <t>新潟県 佐渡市 野浦</t>
  </si>
  <si>
    <t>新潟県 佐渡市 東強清水</t>
  </si>
  <si>
    <t>新潟県 佐渡市 東立島</t>
  </si>
  <si>
    <t>新潟県 新潟市西蒲区 角田浜</t>
  </si>
  <si>
    <t>新潟県 新潟市西蒲区 越前浜</t>
  </si>
  <si>
    <t>新潟県 新潟市西蒲区 巻大原</t>
  </si>
  <si>
    <t>新潟県 新潟市西蒲区 新保</t>
  </si>
  <si>
    <t>新潟県 新潟市西蒲区 松野尾</t>
  </si>
  <si>
    <t>新潟県 新潟市西蒲区 松山</t>
  </si>
  <si>
    <t>新潟県 新潟市西蒲区 布目</t>
  </si>
  <si>
    <t>新潟県 新潟市西蒲区 仁箇</t>
  </si>
  <si>
    <t>新潟県 新潟市西蒲区 竹野町</t>
  </si>
  <si>
    <t>新潟県 新潟市西蒲区 平沢</t>
  </si>
  <si>
    <t>新潟県 新潟市西蒲区 松郷屋</t>
  </si>
  <si>
    <t>新潟県 新潟市西蒲区 伏部</t>
  </si>
  <si>
    <t>新潟県 新潟市西蒲区 稲島</t>
  </si>
  <si>
    <t>新潟県 新潟市西蒲区 羽田</t>
  </si>
  <si>
    <t>新潟県 新潟市西蒲区 東汰上</t>
  </si>
  <si>
    <t>新潟県 新潟市西蒲区 中郷屋</t>
  </si>
  <si>
    <t>新潟県 新潟市西蒲区 葉萱場</t>
  </si>
  <si>
    <t>新潟県 新潟市西蒲区 割前</t>
  </si>
  <si>
    <t>新潟県 新潟市西蒲区 前田</t>
  </si>
  <si>
    <t>新潟県 新潟市西蒲区 巻甲</t>
  </si>
  <si>
    <t>新潟県 新潟市西蒲区 赤鏥</t>
  </si>
  <si>
    <t>新潟県 新潟市西蒲区 堀山新田</t>
  </si>
  <si>
    <t>新潟県 新潟市西蒲区 巻乙</t>
  </si>
  <si>
    <t>新潟県 新潟市西蒲区 桔梗ケ丘</t>
  </si>
  <si>
    <t>新潟県 新潟市西蒲区 河井</t>
  </si>
  <si>
    <t>新潟県 新潟市西蒲区 山島</t>
  </si>
  <si>
    <t>新潟県 新潟市西蒲区 巻東町</t>
  </si>
  <si>
    <t>新潟県 新潟市西蒲区 漆山</t>
  </si>
  <si>
    <t>新潟県 新潟市西蒲区 柿島</t>
  </si>
  <si>
    <t>新潟県 新潟市西蒲区 馬堀</t>
  </si>
  <si>
    <t>新潟県 新潟市西蒲区 並岡</t>
  </si>
  <si>
    <t>新潟県 新潟市西蒲区 栄町</t>
  </si>
  <si>
    <t>新潟県 新潟市西蒲区 桜林</t>
  </si>
  <si>
    <t>新潟県 新潟市西蒲区 下和納</t>
  </si>
  <si>
    <t>新潟県 新潟市西蒲区 安尻</t>
  </si>
  <si>
    <t>新潟県 新潟市西蒲区 潟頭</t>
  </si>
  <si>
    <t>新潟県 新潟市西蒲区 下木島</t>
  </si>
  <si>
    <t>新潟県 新潟市西蒲区 鷲ノ木</t>
  </si>
  <si>
    <t>新潟県 新潟市西蒲区 上木島</t>
  </si>
  <si>
    <t>新潟県 新潟市西蒲区 舟戸</t>
  </si>
  <si>
    <t>新潟県 新潟市西蒲区 峰岡</t>
  </si>
  <si>
    <t>新潟県 新潟市西蒲区 福井</t>
  </si>
  <si>
    <t>新潟県 新潟市西蒲区 角海浜</t>
  </si>
  <si>
    <t>新潟県 新潟市西蒲区 五ケ浜</t>
  </si>
  <si>
    <t>新潟県 新潟市西蒲区 樋曽</t>
  </si>
  <si>
    <t>新潟県 新潟市西蒲区 栄</t>
  </si>
  <si>
    <t>新潟県 新潟市西蒲区 橋本</t>
  </si>
  <si>
    <t>新潟県 新潟市西蒲区 岩室温泉</t>
  </si>
  <si>
    <t>新潟県 新潟市西蒲区 間瀬</t>
  </si>
  <si>
    <t>新潟県 新潟市西蒲区 油島</t>
  </si>
  <si>
    <t>新潟県 新潟市西蒲区 高畑</t>
  </si>
  <si>
    <t>新潟県 新潟市西蒲区 西船越</t>
  </si>
  <si>
    <t>新潟県 新潟市西蒲区 潟上</t>
  </si>
  <si>
    <t>新潟県 新潟市西蒲区 横曽根</t>
  </si>
  <si>
    <t>新潟県 新潟市西蒲区 新谷</t>
  </si>
  <si>
    <t>新潟県 新潟市西蒲区 植野新田</t>
  </si>
  <si>
    <t>新潟県 新潟市西蒲区 高橋</t>
  </si>
  <si>
    <t>新潟県 新潟市西蒲区 富岡</t>
  </si>
  <si>
    <t>新潟県 新潟市西蒲区 津雲田</t>
  </si>
  <si>
    <t>新潟県 新潟市西蒲区 原</t>
  </si>
  <si>
    <t>新潟県 新潟市西蒲区 和納</t>
  </si>
  <si>
    <t>新潟県 新潟市西蒲区 西長島</t>
  </si>
  <si>
    <t>新潟県 新潟市西蒲区 西中</t>
  </si>
  <si>
    <t>新潟県 新潟市西蒲区 夏井</t>
  </si>
  <si>
    <t>新潟県 新潟市西蒲区 北野</t>
  </si>
  <si>
    <t>新潟県 新潟市西蒲区 南谷内</t>
  </si>
  <si>
    <t>新潟県 新潟市西蒲区 白鳥</t>
  </si>
  <si>
    <t>新潟県 新潟市西蒲区 石瀬</t>
  </si>
  <si>
    <t>新潟県 新潟市西蒲区 久保田</t>
  </si>
  <si>
    <t>新潟県 新潟市西蒲区 猿ケ瀬</t>
  </si>
  <si>
    <t>新潟県 新潟市西蒲区 金池</t>
  </si>
  <si>
    <t>新潟県 見附市 指出町</t>
  </si>
  <si>
    <t>新潟県 見附市 小栗山町</t>
  </si>
  <si>
    <t>新潟県 見附市 元町</t>
  </si>
  <si>
    <t>新潟県 見附市 戸代新田町</t>
  </si>
  <si>
    <t>新潟県 見附市 新潟町</t>
  </si>
  <si>
    <t>新潟県 見附市 下鳥町</t>
  </si>
  <si>
    <t>新潟県 見附市 内町</t>
  </si>
  <si>
    <t>新潟県 見附市 山崎興野町</t>
  </si>
  <si>
    <t>新潟県 見附市 島切窪町</t>
  </si>
  <si>
    <t>新潟県 見附市 石地町</t>
  </si>
  <si>
    <t>新潟県 見附市 堀溝町</t>
  </si>
  <si>
    <t>新潟県 見附市 庄川町</t>
  </si>
  <si>
    <t>新潟県 見附市 庄川平町</t>
  </si>
  <si>
    <t>新潟県 見附市 池之島町</t>
  </si>
  <si>
    <t>新潟県 見附市 杉澤町</t>
  </si>
  <si>
    <t>新潟県 見附市 宮之原町</t>
  </si>
  <si>
    <t>新潟県 見附市 河野町</t>
  </si>
  <si>
    <t>新潟県 見附市 牛ケ嶺町</t>
  </si>
  <si>
    <t>新潟県 見附市 神保町</t>
  </si>
  <si>
    <t>新潟県 見附市 栃窪町</t>
  </si>
  <si>
    <t>新潟県 見附市 太田町</t>
  </si>
  <si>
    <t>新潟県 見附市 本明町</t>
  </si>
  <si>
    <t>新潟県 見附市 明晶町</t>
  </si>
  <si>
    <t>新潟県 見附市 月見台</t>
  </si>
  <si>
    <t>新潟県 見附市 名木野町</t>
  </si>
  <si>
    <t>新潟県 見附市 田井町</t>
  </si>
  <si>
    <t>新潟県 見附市 椿澤町</t>
  </si>
  <si>
    <t>新潟県 見附市 池之内町</t>
  </si>
  <si>
    <t>新潟県 見附市 栃栄町</t>
  </si>
  <si>
    <t>新潟県 見附市 山崎町</t>
  </si>
  <si>
    <t>新潟県 見附市 耳取町</t>
  </si>
  <si>
    <t>新潟県 見附市 鳥屋脇町</t>
  </si>
  <si>
    <t>新潟県 見附市 緑町</t>
  </si>
  <si>
    <t>新潟県 見附市 双葉町</t>
  </si>
  <si>
    <t>新潟県 見附市 本所</t>
  </si>
  <si>
    <t>新潟県 見附市 学校町</t>
  </si>
  <si>
    <t>新潟県 見附市 本町</t>
  </si>
  <si>
    <t>新潟県 見附市 細越</t>
  </si>
  <si>
    <t>新潟県 見附市 嶺崎</t>
  </si>
  <si>
    <t>新潟県 見附市 南本町</t>
  </si>
  <si>
    <t>新潟県 見附市 新町</t>
  </si>
  <si>
    <t>新潟県 見附市 葛巻</t>
  </si>
  <si>
    <t>新潟県 見附市 昭和町</t>
  </si>
  <si>
    <t>新潟県 見附市 熱田町</t>
  </si>
  <si>
    <t>新潟県 見附市 下新町</t>
  </si>
  <si>
    <t>新潟県 見附市 漆山町</t>
  </si>
  <si>
    <t>新潟県 見附市 鹿熊町</t>
  </si>
  <si>
    <t>新潟県 見附市 葛巻町</t>
  </si>
  <si>
    <t>新潟県 見附市 仁嘉町</t>
  </si>
  <si>
    <t>新潟県 見附市 傍所町</t>
  </si>
  <si>
    <t>新潟県 見附市 北野町</t>
  </si>
  <si>
    <t>新潟県 見附市 青木町</t>
  </si>
  <si>
    <t>新潟県 見附市 山吉町</t>
  </si>
  <si>
    <t>新潟県 見附市 速水町</t>
  </si>
  <si>
    <t>新潟県 見附市 新幸町</t>
  </si>
  <si>
    <t>新潟県 見附市 葛巻西町</t>
  </si>
  <si>
    <t>新潟県 見附市 葛巻東町</t>
  </si>
  <si>
    <t>新潟県 見附市 葛巻南町</t>
  </si>
  <si>
    <t>新潟県 見附市 片桐町</t>
  </si>
  <si>
    <t>新潟県 見附市 柳橋町</t>
  </si>
  <si>
    <t>新潟県 見附市 市野坪町</t>
  </si>
  <si>
    <t>新潟県 見附市 加坪川町</t>
  </si>
  <si>
    <t>新潟県 見附市 反田町</t>
  </si>
  <si>
    <t>新潟県 見附市 福島町</t>
  </si>
  <si>
    <t>新潟県 見附市 芝野町</t>
  </si>
  <si>
    <t>新潟県 見附市 新潟東町</t>
  </si>
  <si>
    <t>新潟県 見附市 新潟西町</t>
  </si>
  <si>
    <t>新潟県 見附市 美里町</t>
  </si>
  <si>
    <t>新潟県 見附市 三林町</t>
  </si>
  <si>
    <t>新潟県 見附市 釈迦塚町</t>
  </si>
  <si>
    <t>新潟県 見附市 田之尻町</t>
  </si>
  <si>
    <t>新潟県 見附市 坂井町</t>
  </si>
  <si>
    <t>新潟県 見附市 下関町</t>
  </si>
  <si>
    <t>新潟県 見附市 東今町</t>
  </si>
  <si>
    <t>新潟県 見附市 西今町</t>
  </si>
  <si>
    <t>新潟県 見附市 今町</t>
  </si>
  <si>
    <t>新潟県 見附市 上新田町</t>
  </si>
  <si>
    <t>新潟県 長岡市 野口</t>
  </si>
  <si>
    <t>新潟県 長岡市 真弓</t>
  </si>
  <si>
    <t>新潟県 長岡市 猫興野</t>
  </si>
  <si>
    <t>新潟県 長岡市 中之島</t>
  </si>
  <si>
    <t>新潟県 長岡市 藤山</t>
  </si>
  <si>
    <t>新潟県 長岡市 五百刈</t>
  </si>
  <si>
    <t>新潟県 長岡市 中興野</t>
  </si>
  <si>
    <t>新潟県 長岡市 新栄</t>
  </si>
  <si>
    <t>新潟県 長岡市 大曲戸新田</t>
  </si>
  <si>
    <t>新潟県 長岡市 大曲戸</t>
  </si>
  <si>
    <t>新潟県 長岡市 幸南</t>
  </si>
  <si>
    <t>新潟県 長岡市 思川新田</t>
  </si>
  <si>
    <t>新潟県 長岡市 押切新田</t>
  </si>
  <si>
    <t>新潟県 長岡市 押切川原町</t>
  </si>
  <si>
    <t>新潟県 長岡市 粕島</t>
  </si>
  <si>
    <t>新潟県 長岡市 灰島新田</t>
  </si>
  <si>
    <t>新潟県 長岡市 池之島</t>
  </si>
  <si>
    <t>新潟県 長岡市 坪根</t>
  </si>
  <si>
    <t>新潟県 長岡市 大口</t>
  </si>
  <si>
    <t>新潟県 長岡市 大保</t>
  </si>
  <si>
    <t>新潟県 長岡市 品之木</t>
  </si>
  <si>
    <t>新潟県 長岡市 杉之森</t>
  </si>
  <si>
    <t>新潟県 長岡市 中之島高畑</t>
  </si>
  <si>
    <t>新潟県 長岡市 横山</t>
  </si>
  <si>
    <t>新潟県 長岡市 関根</t>
  </si>
  <si>
    <t>新潟県 長岡市 島田</t>
  </si>
  <si>
    <t>新潟県 長岡市 長呂</t>
  </si>
  <si>
    <t>新潟県 長岡市 中之島宮内</t>
  </si>
  <si>
    <t>新潟県 長岡市 興野</t>
  </si>
  <si>
    <t>新潟県 長岡市 狐興野</t>
  </si>
  <si>
    <t>新潟県 長岡市 並木新田</t>
  </si>
  <si>
    <t>新潟県 長岡市 末宝</t>
  </si>
  <si>
    <t>新潟県 長岡市 福原</t>
  </si>
  <si>
    <t>新潟県 長岡市 海老島勇次新田</t>
  </si>
  <si>
    <t>新潟県 長岡市 稲島</t>
  </si>
  <si>
    <t>新潟県 長岡市 鶴ケ曽根</t>
  </si>
  <si>
    <t>新潟県 長岡市 中野東</t>
  </si>
  <si>
    <t>新潟県 長岡市 中野中</t>
  </si>
  <si>
    <t>新潟県 長岡市 中野西</t>
  </si>
  <si>
    <t>新潟県 長岡市 横野</t>
  </si>
  <si>
    <t>新潟県 長岡市 亀ケ谷新田</t>
  </si>
  <si>
    <t>新潟県 長岡市 脇川新田町（９７０番地）</t>
  </si>
  <si>
    <t>新潟県 長岡市 大沼新田</t>
  </si>
  <si>
    <t>新潟県 長岡市 赤沼</t>
  </si>
  <si>
    <t>新潟県 長岡市 小沼新田</t>
  </si>
  <si>
    <t>新潟県 長岡市 中西</t>
  </si>
  <si>
    <t>新潟県 長岡市 西高山新田</t>
  </si>
  <si>
    <t>新潟県 長岡市 六所</t>
  </si>
  <si>
    <t>新潟県 長岡市 上沼新田</t>
  </si>
  <si>
    <t>新潟県 長岡市 西野新田</t>
  </si>
  <si>
    <t>新潟県 長岡市 中之島西野</t>
  </si>
  <si>
    <t>新潟県 長岡市 下沼新田</t>
  </si>
  <si>
    <t>新潟県 長岡市 中条新田</t>
  </si>
  <si>
    <t>新潟県 長岡市 真野代新田</t>
  </si>
  <si>
    <t>新潟県 長岡市 中之島中条</t>
  </si>
  <si>
    <t>新潟県 長岡市 松ケ崎新田</t>
  </si>
  <si>
    <t>新潟県 長岡市 信条南</t>
  </si>
  <si>
    <t>新潟県 長岡市 信条東</t>
  </si>
  <si>
    <t>新潟県 長岡市 信条西</t>
  </si>
  <si>
    <t>新潟県 三条市 三貫地新田</t>
  </si>
  <si>
    <t>新潟県 三条市 柳川新田</t>
  </si>
  <si>
    <t>新潟県 三条市 柳場新田</t>
  </si>
  <si>
    <t>新潟県 三条市 須戸新田</t>
  </si>
  <si>
    <t>新潟県 三条市 白山新田</t>
  </si>
  <si>
    <t>新潟県 三条市 北野新田</t>
  </si>
  <si>
    <t>新潟県 三条市 井栗</t>
  </si>
  <si>
    <t>新潟県 三条市 西潟</t>
  </si>
  <si>
    <t>新潟県 三条市 三柳</t>
  </si>
  <si>
    <t>新潟県 三条市 牛ケ島</t>
  </si>
  <si>
    <t>新潟県 三条市 下保内</t>
  </si>
  <si>
    <t>新潟県 三条市 上保内</t>
  </si>
  <si>
    <t>新潟県 三条市 みずほ</t>
  </si>
  <si>
    <t>新潟県 三条市 柳沢</t>
  </si>
  <si>
    <t>新潟県 三条市 上野原</t>
  </si>
  <si>
    <t>新潟県 三条市 松ノ木町</t>
  </si>
  <si>
    <t>新潟県 三条市 東大崎</t>
  </si>
  <si>
    <t>新潟県 三条市 西大崎</t>
  </si>
  <si>
    <t>新潟県 三条市 麻布</t>
  </si>
  <si>
    <t>新潟県 三条市 中新</t>
  </si>
  <si>
    <t>新潟県 三条市 篭場</t>
  </si>
  <si>
    <t>新潟県 三条市 三竹</t>
  </si>
  <si>
    <t>新潟県 三条市 下坂井</t>
  </si>
  <si>
    <t>新潟県 三条市 北中</t>
  </si>
  <si>
    <t>新潟県 三条市 田島</t>
  </si>
  <si>
    <t>新潟県 三条市 一ノ門</t>
  </si>
  <si>
    <t>新潟県 三条市 興野</t>
  </si>
  <si>
    <t>新潟県 三条市 東三条</t>
  </si>
  <si>
    <t>新潟県 三条市 鶴田</t>
  </si>
  <si>
    <t>新潟県 三条市 北入蔵</t>
  </si>
  <si>
    <t>新潟県 三条市 大宮新田</t>
  </si>
  <si>
    <t>新潟県 三条市 塚野目</t>
  </si>
  <si>
    <t>新潟県 三条市 嘉坪川</t>
  </si>
  <si>
    <t>新潟県 三条市 新光町</t>
  </si>
  <si>
    <t>新潟県 三条市 林町</t>
  </si>
  <si>
    <t>新潟県 三条市 仲之町</t>
  </si>
  <si>
    <t>新潟県 三条市 神明町</t>
  </si>
  <si>
    <t>新潟県 三条市 横町</t>
  </si>
  <si>
    <t>新潟県 三条市 旭町</t>
  </si>
  <si>
    <t>新潟県 三条市 居島</t>
  </si>
  <si>
    <t>新潟県 三条市 本町</t>
  </si>
  <si>
    <t>新潟県 三条市 元町</t>
  </si>
  <si>
    <t>新潟県 三条市 八幡町</t>
  </si>
  <si>
    <t>新潟県 三条市 東裏館</t>
  </si>
  <si>
    <t>新潟県 三条市 西裏館</t>
  </si>
  <si>
    <t>新潟県 三条市 荒町</t>
  </si>
  <si>
    <t>新潟県 三条市 石上</t>
  </si>
  <si>
    <t>新潟県 三条市 栗林</t>
  </si>
  <si>
    <t>新潟県 三条市 上須頃</t>
  </si>
  <si>
    <t>新潟県 三条市 須頃</t>
  </si>
  <si>
    <t>新潟県 三条市 下須頃</t>
  </si>
  <si>
    <t>新潟県 三条市 大島</t>
  </si>
  <si>
    <t>新潟県 三条市 代官島</t>
  </si>
  <si>
    <t>新潟県 三条市 井戸場</t>
  </si>
  <si>
    <t>新潟県 三条市 荻島</t>
  </si>
  <si>
    <t>新潟県 三条市 曲谷</t>
  </si>
  <si>
    <t>新潟県 三条市 牛ケ首</t>
  </si>
  <si>
    <t>新潟県 三条市 落合</t>
  </si>
  <si>
    <t>新潟県 三条市 江口</t>
  </si>
  <si>
    <t>新潟県 三条市 島川原</t>
  </si>
  <si>
    <t>新潟県 三条市 南中</t>
  </si>
  <si>
    <t>新潟県 三条市 飯田</t>
  </si>
  <si>
    <t>新潟県 三条市 鹿峠</t>
  </si>
  <si>
    <t>新潟県 三条市 上谷地</t>
  </si>
  <si>
    <t>新潟県 三条市 蝶名林</t>
  </si>
  <si>
    <t>新潟県 三条市 中浦</t>
  </si>
  <si>
    <t>新潟県 三条市 鹿熊</t>
  </si>
  <si>
    <t>新潟県 三条市 院内</t>
  </si>
  <si>
    <t>新潟県 三条市 森町</t>
  </si>
  <si>
    <t>新潟県 三条市 田屋</t>
  </si>
  <si>
    <t>新潟県 三条市 新屋</t>
  </si>
  <si>
    <t>新潟県 三条市 北五百川</t>
  </si>
  <si>
    <t>新潟県 三条市 大谷地</t>
  </si>
  <si>
    <t>新潟県 三条市 笠堀</t>
  </si>
  <si>
    <t>新潟県 三条市 大谷</t>
  </si>
  <si>
    <t>新潟県 三条市 塩野渕</t>
  </si>
  <si>
    <t>新潟県 三条市 栗山</t>
  </si>
  <si>
    <t>新潟県 三条市 名下</t>
  </si>
  <si>
    <t>新潟県 三条市 南五百川</t>
  </si>
  <si>
    <t>新潟県 三条市 庭月</t>
  </si>
  <si>
    <t>新潟県 三条市 長野</t>
  </si>
  <si>
    <t>新潟県 三条市 牛野尾</t>
  </si>
  <si>
    <t>新潟県 三条市 濁沢</t>
  </si>
  <si>
    <t>新潟県 三条市 早水</t>
  </si>
  <si>
    <t>新潟県 三条市 葎谷</t>
  </si>
  <si>
    <t>新潟県 三条市 遅場</t>
  </si>
  <si>
    <t>新潟県 三条市 荒沢</t>
  </si>
  <si>
    <t>新潟県 三条市 小長沢</t>
  </si>
  <si>
    <t>新潟県 三条市 棚鱗</t>
  </si>
  <si>
    <t>新潟県 三条市 楢山</t>
  </si>
  <si>
    <t>新潟県 三条市 大沢</t>
  </si>
  <si>
    <t>新潟県 三条市 笹巻</t>
  </si>
  <si>
    <t>新潟県 三条市 中野原</t>
  </si>
  <si>
    <t>新潟県 三条市 花渕</t>
  </si>
  <si>
    <t>新潟県 三条市 荻堀</t>
  </si>
  <si>
    <t>新潟県 三条市 笹岡</t>
  </si>
  <si>
    <t>新潟県 三条市 桑切</t>
  </si>
  <si>
    <t>新潟県 三条市 大平</t>
  </si>
  <si>
    <t>新潟県 三条市 広手</t>
  </si>
  <si>
    <t>新潟県 三条市 駒込</t>
  </si>
  <si>
    <t>新潟県 三条市 長沢</t>
  </si>
  <si>
    <t>新潟県 三条市 原</t>
  </si>
  <si>
    <t>新潟県 三条市 高岡</t>
  </si>
  <si>
    <t>新潟県 三条市 福岡</t>
  </si>
  <si>
    <t>新潟県 三条市 島潟</t>
  </si>
  <si>
    <t>新潟県 三条市 滝谷</t>
  </si>
  <si>
    <t>新潟県 三条市 高屋敷</t>
  </si>
  <si>
    <t>新潟県 三条市 上大浦</t>
  </si>
  <si>
    <t>新潟県 三条市 馬場</t>
  </si>
  <si>
    <t>新潟県 三条市 下大浦</t>
  </si>
  <si>
    <t>新潟県 三条市 諏訪</t>
  </si>
  <si>
    <t>新潟県 三条市 月岡</t>
  </si>
  <si>
    <t>新潟県 三条市 如法寺</t>
  </si>
  <si>
    <t>新潟県 三条市 吉田</t>
  </si>
  <si>
    <t>新潟県 三条市 長嶺</t>
  </si>
  <si>
    <t>新潟県 三条市 片口</t>
  </si>
  <si>
    <t>新潟県 三条市 新保</t>
  </si>
  <si>
    <t>新潟県 三条市 南入蔵</t>
  </si>
  <si>
    <t>新潟県 三条市 入蔵新田</t>
  </si>
  <si>
    <t>新潟県 三条市 袋</t>
  </si>
  <si>
    <t>新潟県 三条市 金子新田</t>
  </si>
  <si>
    <t>新潟県 三条市 西鱈田</t>
  </si>
  <si>
    <t>新潟県 三条市 東鱈田</t>
  </si>
  <si>
    <t>新潟県 三条市 枝郷</t>
  </si>
  <si>
    <t>新潟県 三条市 五明</t>
  </si>
  <si>
    <t>新潟県 三条市 西中</t>
  </si>
  <si>
    <t>新潟県 三条市 東本成寺</t>
  </si>
  <si>
    <t>新潟県 三条市 下新田</t>
  </si>
  <si>
    <t>新潟県 三条市 土場</t>
  </si>
  <si>
    <t>新潟県 三条市 直江町</t>
  </si>
  <si>
    <t>新潟県 三条市 大野畑</t>
  </si>
  <si>
    <t>新潟県 三条市 由利</t>
  </si>
  <si>
    <t>新潟県 三条市 島田</t>
  </si>
  <si>
    <t>新潟県 三条市 条南町</t>
  </si>
  <si>
    <t>新潟県 三条市 桜木町</t>
  </si>
  <si>
    <t>新潟県 三条市 西本成寺</t>
  </si>
  <si>
    <t>新潟県 三条市 緑ケ丘</t>
  </si>
  <si>
    <t>新潟県 三条市 西四日町</t>
  </si>
  <si>
    <t>新潟県 三条市 南四日町</t>
  </si>
  <si>
    <t>新潟県 三条市 北四日町</t>
  </si>
  <si>
    <t>新潟県 三条市 四日町</t>
  </si>
  <si>
    <t>新潟県 三条市 北新保</t>
  </si>
  <si>
    <t>新潟県 三条市 南新保</t>
  </si>
  <si>
    <t>新潟県 三条市 東新保</t>
  </si>
  <si>
    <t>新潟県 三条市 曲渕</t>
  </si>
  <si>
    <t>新潟県 新潟市秋葉区 覚路津</t>
  </si>
  <si>
    <t>新潟県 新潟市秋葉区 市之瀬</t>
  </si>
  <si>
    <t>新潟県 新潟市秋葉区 長割</t>
  </si>
  <si>
    <t>新潟県 新潟市秋葉区 大鹿</t>
  </si>
  <si>
    <t>新潟県 新潟市秋葉区 栗宮</t>
  </si>
  <si>
    <t>新潟県 新潟市秋葉区 小戸上組</t>
  </si>
  <si>
    <t>新潟県 新潟市秋葉区 小戸下組</t>
  </si>
  <si>
    <t>新潟県 新潟市秋葉区 車場</t>
  </si>
  <si>
    <t>新潟県 新潟市秋葉区 荻野町</t>
  </si>
  <si>
    <t>新潟県 新潟市秋葉区 田島</t>
  </si>
  <si>
    <t>新潟県 新潟市秋葉区 福島</t>
  </si>
  <si>
    <t>新潟県 新潟市秋葉区 川口</t>
  </si>
  <si>
    <t>新潟県 新潟市秋葉区 こがね町</t>
  </si>
  <si>
    <t>新潟県 新潟市秋葉区 あおば通</t>
  </si>
  <si>
    <t>新潟県 新潟市秋葉区 北上新田</t>
  </si>
  <si>
    <t>新潟県 新潟市秋葉区 さつき野</t>
  </si>
  <si>
    <t>新潟県 新潟市秋葉区 美幸町</t>
  </si>
  <si>
    <t>新潟県 新潟市秋葉区 山谷町</t>
  </si>
  <si>
    <t>新潟県 新潟市秋葉区 古田</t>
  </si>
  <si>
    <t>新潟県 新潟市秋葉区 北潟</t>
  </si>
  <si>
    <t>新潟県 新潟市秋葉区 美善</t>
  </si>
  <si>
    <t>新潟県 新潟市秋葉区 新津</t>
  </si>
  <si>
    <t>新潟県 新潟市秋葉区 南町</t>
  </si>
  <si>
    <t>新潟県 新潟市秋葉区 新栄町</t>
  </si>
  <si>
    <t>新潟県 新潟市秋葉区 新津緑町</t>
  </si>
  <si>
    <t>新潟県 新潟市秋葉区 程島</t>
  </si>
  <si>
    <t>新潟県 新潟市秋葉区 中村</t>
  </si>
  <si>
    <t>新潟県 新潟市秋葉区 西古津</t>
  </si>
  <si>
    <t>新潟県 新潟市秋葉区 小屋場</t>
  </si>
  <si>
    <t>新潟県 新潟市秋葉区 梅ノ木</t>
  </si>
  <si>
    <t>新潟県 新潟市秋葉区 浦興野</t>
  </si>
  <si>
    <t>新潟県 新潟市秋葉区 子成場</t>
  </si>
  <si>
    <t>新潟県 新潟市秋葉区 出戸</t>
  </si>
  <si>
    <t>新潟県 新潟市秋葉区 三枚潟</t>
  </si>
  <si>
    <t>新潟県 新潟市秋葉区 三津屋</t>
  </si>
  <si>
    <t>新潟県 新潟市秋葉区 野方</t>
  </si>
  <si>
    <t>新潟県 新潟市秋葉区 大秋</t>
  </si>
  <si>
    <t>新潟県 新潟市秋葉区 川根</t>
  </si>
  <si>
    <t>新潟県 新潟市秋葉区 蕨曽根</t>
  </si>
  <si>
    <t>新潟県 新潟市秋葉区 新津四ツ興野</t>
  </si>
  <si>
    <t>新潟県 新潟市秋葉区 小須戸</t>
  </si>
  <si>
    <t>新潟県 新潟市秋葉区 竜玄</t>
  </si>
  <si>
    <t>新潟県 新潟市秋葉区 新保</t>
  </si>
  <si>
    <t>新潟県 新潟市秋葉区 矢代田</t>
  </si>
  <si>
    <t>新潟県 新潟市秋葉区 天ヶ沢</t>
  </si>
  <si>
    <t>新潟県 新潟市秋葉区 鎌倉</t>
  </si>
  <si>
    <t>新潟県 新潟市秋葉区 舟戸</t>
  </si>
  <si>
    <t>新潟県 新潟市秋葉区 松ヶ丘</t>
  </si>
  <si>
    <t>新潟県 新潟市秋葉区 横川浜</t>
  </si>
  <si>
    <t>新潟県 新潟市秋葉区 小向</t>
  </si>
  <si>
    <t>新潟県 新潟市秋葉区 水田</t>
  </si>
  <si>
    <t>新潟県 新潟市秋葉区 大蔵</t>
  </si>
  <si>
    <t>新潟県 新潟市秋葉区 七日町</t>
  </si>
  <si>
    <t>新潟県 新潟市秋葉区 結</t>
  </si>
  <si>
    <t>新潟県 新潟市秋葉区 荻島</t>
  </si>
  <si>
    <t>新潟県 新潟市秋葉区 中野</t>
  </si>
  <si>
    <t>新潟県 新潟市秋葉区 みそら野</t>
  </si>
  <si>
    <t>新潟県 新潟市秋葉区 満願寺</t>
  </si>
  <si>
    <t>新潟県 新潟市秋葉区 中新田</t>
  </si>
  <si>
    <t>新潟県 新潟市秋葉区 大安寺</t>
  </si>
  <si>
    <t>新潟県 新潟市秋葉区 東金沢</t>
  </si>
  <si>
    <t>新潟県 新潟市秋葉区 新金沢町</t>
  </si>
  <si>
    <t>新潟県 新潟市秋葉区 新津東町</t>
  </si>
  <si>
    <t>新潟県 新潟市秋葉区 古田ノ内大野開</t>
  </si>
  <si>
    <t>新潟県 新潟市秋葉区 西金沢</t>
  </si>
  <si>
    <t>新潟県 新潟市秋葉区 六郷</t>
  </si>
  <si>
    <t>新潟県 新潟市秋葉区 新郷屋</t>
  </si>
  <si>
    <t>新潟県 新潟市秋葉区 金屋</t>
  </si>
  <si>
    <t>新潟県 新潟市秋葉区 市新</t>
  </si>
  <si>
    <t>新潟県 新潟市秋葉区 下新</t>
  </si>
  <si>
    <t>新潟県 新潟市秋葉区 岡田</t>
  </si>
  <si>
    <t>新潟県 新潟市秋葉区 大関</t>
  </si>
  <si>
    <t>新潟県 新潟市秋葉区 北</t>
  </si>
  <si>
    <t>新潟県 新潟市秋葉区 中沢町</t>
  </si>
  <si>
    <t>新潟県 新潟市秋葉区 秋葉</t>
  </si>
  <si>
    <t>新潟県 新潟市秋葉区 草水町</t>
  </si>
  <si>
    <t>新潟県 新潟市秋葉区 小口</t>
  </si>
  <si>
    <t>新潟県 新潟市秋葉区 朝日</t>
  </si>
  <si>
    <t>新潟県 新潟市秋葉区 田家</t>
  </si>
  <si>
    <t>新潟県 新潟市秋葉区 吉岡町</t>
  </si>
  <si>
    <t>新潟県 新潟市秋葉区 東島</t>
  </si>
  <si>
    <t>新潟県 新潟市秋葉区 西島</t>
  </si>
  <si>
    <t>新潟県 新潟市秋葉区 割町</t>
  </si>
  <si>
    <t>新潟県 新潟市秋葉区 塩谷</t>
  </si>
  <si>
    <t>新潟県 新潟市秋葉区 金津</t>
  </si>
  <si>
    <t>新潟県 新潟市秋葉区 蒲ヶ沢</t>
  </si>
  <si>
    <t>新潟県 新潟市秋葉区 古津</t>
  </si>
  <si>
    <t>新潟県 新潟市秋葉区 金沢町</t>
  </si>
  <si>
    <t>新潟県 新潟市秋葉区 柄目木</t>
  </si>
  <si>
    <t>新潟県 新潟市秋葉区 飯柳</t>
  </si>
  <si>
    <t>新潟県 新潟市秋葉区 滝谷町</t>
  </si>
  <si>
    <t>新潟県 新潟市秋葉区 滝谷本町</t>
  </si>
  <si>
    <t>新潟県 新潟市秋葉区 北上</t>
  </si>
  <si>
    <t>新潟県 新潟市秋葉区 新町</t>
  </si>
  <si>
    <t>新潟県 新潟市秋葉区 日宝町</t>
  </si>
  <si>
    <t>新潟県 新潟市秋葉区 新津本町</t>
  </si>
  <si>
    <t>新潟県 新潟市秋葉区 善道町</t>
  </si>
  <si>
    <t>新潟県 新潟市秋葉区 下興野町</t>
  </si>
  <si>
    <t>新潟県 新潟市秋葉区 下興野</t>
  </si>
  <si>
    <t>新潟県 新発田市 道賀</t>
  </si>
  <si>
    <t>新潟県 新発田市 中谷内</t>
  </si>
  <si>
    <t>新潟県 新発田市 桑ノ口</t>
  </si>
  <si>
    <t>新潟県 新発田市 西名柄</t>
  </si>
  <si>
    <t>新潟県 新発田市 長畑</t>
  </si>
  <si>
    <t>新潟県 新発田市 中田町</t>
  </si>
  <si>
    <t>新潟県 新発田市 小舟町</t>
  </si>
  <si>
    <t>新潟県 新発田市 島潟</t>
  </si>
  <si>
    <t>新潟県 新発田市 東塚ノ目</t>
  </si>
  <si>
    <t>新潟県 新発田市 板敷</t>
  </si>
  <si>
    <t>新潟県 新発田市 金谷</t>
  </si>
  <si>
    <t>新潟県 新発田市 東新町</t>
  </si>
  <si>
    <t>新潟県 新発田市 豊町</t>
  </si>
  <si>
    <t>新潟県 新発田市 新富町</t>
  </si>
  <si>
    <t>新潟県 新発田市 緑町</t>
  </si>
  <si>
    <t>新潟県 新発田市 五十公野</t>
  </si>
  <si>
    <t>新潟県 新発田市 古寺</t>
  </si>
  <si>
    <t>新潟県 新発田市 下新保</t>
  </si>
  <si>
    <t>新潟県 新発田市 上新保</t>
  </si>
  <si>
    <t>新潟県 新発田市 上内竹</t>
  </si>
  <si>
    <t>新潟県 新発田市 下内竹</t>
  </si>
  <si>
    <t>新潟県 新発田市 六日町</t>
  </si>
  <si>
    <t>新潟県 新発田市 山崎</t>
  </si>
  <si>
    <t>新潟県 新発田市 小友</t>
  </si>
  <si>
    <t>新潟県 新発田市 八幡新田</t>
  </si>
  <si>
    <t>新潟県 新発田市 八幡</t>
  </si>
  <si>
    <t>新潟県 新発田市 小見</t>
  </si>
  <si>
    <t>新潟県 新発田市 丑首</t>
  </si>
  <si>
    <t>新潟県 新発田市 米倉</t>
  </si>
  <si>
    <t>新潟県 新発田市 江口</t>
  </si>
  <si>
    <t>新潟県 新発田市 浦新田</t>
  </si>
  <si>
    <t>新潟県 新発田市 浦</t>
  </si>
  <si>
    <t>新潟県 新発田市 大崎</t>
  </si>
  <si>
    <t>新潟県 新発田市 松岡</t>
  </si>
  <si>
    <t>新潟県 新発田市 荒川</t>
  </si>
  <si>
    <t>新潟県 新発田市 上中山</t>
  </si>
  <si>
    <t>新潟県 新発田市 法正橋</t>
  </si>
  <si>
    <t>新潟県 新発田市 瑞波</t>
  </si>
  <si>
    <t>新潟県 新発田市 城北町</t>
  </si>
  <si>
    <t>新潟県 新発田市 大手町</t>
  </si>
  <si>
    <t>新潟県 新発田市 中央町</t>
  </si>
  <si>
    <t>新潟県 新発田市 本町</t>
  </si>
  <si>
    <t>新潟県 新発田市 諏訪町</t>
  </si>
  <si>
    <t>新潟県 新発田市 大栄町</t>
  </si>
  <si>
    <t>新潟県 新発田市 御幸町</t>
  </si>
  <si>
    <t>新潟県 新発田市 西園町</t>
  </si>
  <si>
    <t>新潟県 新発田市 住吉町</t>
  </si>
  <si>
    <t>新潟県 新発田市 富塚町</t>
  </si>
  <si>
    <t>新潟県 新発田市 新栄町</t>
  </si>
  <si>
    <t>新潟県 新発田市 奥山新保</t>
  </si>
  <si>
    <t>新潟県 新発田市 舟入町</t>
  </si>
  <si>
    <t>新潟県 新発田市 舟入</t>
  </si>
  <si>
    <t>新潟県 新発田市 中曽根町</t>
  </si>
  <si>
    <t>新潟県 新発田市 曽根</t>
  </si>
  <si>
    <t>新潟県 新発田市 日渡</t>
  </si>
  <si>
    <t>新潟県 新発田市 弓越</t>
  </si>
  <si>
    <t>新潟県 新発田市 北蓑口</t>
  </si>
  <si>
    <t>新潟県 新発田市 西蓑口</t>
  </si>
  <si>
    <t>新潟県 新発田市 西宮内</t>
  </si>
  <si>
    <t>新潟県 新発田市 則清</t>
  </si>
  <si>
    <t>新潟県 新発田市 則清新田</t>
  </si>
  <si>
    <t>新潟県 新発田市 上中沢</t>
  </si>
  <si>
    <t>新潟県 新発田市 佐々木</t>
  </si>
  <si>
    <t>新潟県 新発田市 下興野</t>
  </si>
  <si>
    <t>新潟県 新発田市 飯島甲</t>
  </si>
  <si>
    <t>新潟県 新発田市 飯島乙</t>
  </si>
  <si>
    <t>新潟県 新発田市 飯島新田</t>
  </si>
  <si>
    <t>新潟県 新発田市 砂山</t>
  </si>
  <si>
    <t>新潟県 新発田市 太田新田</t>
  </si>
  <si>
    <t>新潟県 新発田市 鳥穴</t>
  </si>
  <si>
    <t>新潟県 北蒲原郡聖籠町 東港</t>
  </si>
  <si>
    <t>新潟県 北蒲原郡聖籠町 位守町</t>
  </si>
  <si>
    <t>新潟県 北蒲原郡聖籠町 網代浜</t>
  </si>
  <si>
    <t>新潟県 北蒲原郡聖籠町 亀塚</t>
  </si>
  <si>
    <t>新潟県 北蒲原郡聖籠町 次第浜</t>
  </si>
  <si>
    <t>新潟県 北蒲原郡聖籠町 蓮潟</t>
  </si>
  <si>
    <t>新潟県 北蒲原郡聖籠町 真野</t>
  </si>
  <si>
    <t>新潟県 北蒲原郡聖籠町 道賀新田</t>
  </si>
  <si>
    <t>新潟県 北蒲原郡聖籠町 上大谷内</t>
  </si>
  <si>
    <t>新潟県 北蒲原郡聖籠町 丸潟</t>
  </si>
  <si>
    <t>新潟県 北蒲原郡聖籠町 桃山</t>
  </si>
  <si>
    <t>新潟県 北蒲原郡聖籠町 山倉</t>
  </si>
  <si>
    <t>新潟県 北蒲原郡聖籠町 諏訪山</t>
  </si>
  <si>
    <t>新潟県 北蒲原郡聖籠町 大夫</t>
  </si>
  <si>
    <t>新潟県 北蒲原郡聖籠町 三賀</t>
  </si>
  <si>
    <t>新潟県 北蒲原郡聖籠町 二本松</t>
  </si>
  <si>
    <t>新潟県 北蒲原郡聖籠町 蓮野</t>
  </si>
  <si>
    <t>新潟県 北蒲原郡聖籠町 別條</t>
  </si>
  <si>
    <t>新潟県 北蒲原郡聖籠町 大夫興野</t>
  </si>
  <si>
    <t>新潟県 北蒲原郡聖籠町 藤寄</t>
  </si>
  <si>
    <t>新潟県 新発田市 真中</t>
  </si>
  <si>
    <t>新潟県 新発田市 古田</t>
  </si>
  <si>
    <t>新潟県 新発田市 下中沢</t>
  </si>
  <si>
    <t>新潟県 新発田市 稲荷岡</t>
  </si>
  <si>
    <t>新潟県 新発田市 関井</t>
  </si>
  <si>
    <t>新潟県 新発田市 福岡</t>
  </si>
  <si>
    <t>新潟県 新発田市 富島</t>
  </si>
  <si>
    <t>新潟県 新発田市 片桐</t>
  </si>
  <si>
    <t>新潟県 新発田市 高島</t>
  </si>
  <si>
    <t>新潟県 新発田市 中島</t>
  </si>
  <si>
    <t>新潟県 新発田市 住吉</t>
  </si>
  <si>
    <t>新潟県 新発田市 南成田</t>
  </si>
  <si>
    <t>新潟県 新発田市 大中島</t>
  </si>
  <si>
    <t>新潟県 新発田市 長者館</t>
  </si>
  <si>
    <t>新潟県 新発田市 中野</t>
  </si>
  <si>
    <t>新潟県 新発田市 長島</t>
  </si>
  <si>
    <t>新潟県 新発田市 小川</t>
  </si>
  <si>
    <t>新潟県 新発田市 米子</t>
  </si>
  <si>
    <t>新潟県 新発田市 宮吉</t>
  </si>
  <si>
    <t>新潟県 新発田市 藤塚浜</t>
  </si>
  <si>
    <t>新潟県 新発田市 真野原外</t>
  </si>
  <si>
    <t>新潟県 新発田市 真野原</t>
  </si>
  <si>
    <t>新潟県 新発田市 二ツ山</t>
  </si>
  <si>
    <t>新潟県 新発田市 人橋</t>
  </si>
  <si>
    <t>新潟県 新発田市 元郷</t>
  </si>
  <si>
    <t>新潟県 新発田市 上三光</t>
  </si>
  <si>
    <t>新潟県 新発田市 虎丸</t>
  </si>
  <si>
    <t>新潟県 新発田市 田貝</t>
  </si>
  <si>
    <t>新潟県 新発田市 上楠川</t>
  </si>
  <si>
    <t>新潟県 新発田市 下楠川</t>
  </si>
  <si>
    <t>新潟県 新発田市 下三光</t>
  </si>
  <si>
    <t>新潟県 新発田市 下羽津</t>
  </si>
  <si>
    <t>新潟県 新発田市 本間新田</t>
  </si>
  <si>
    <t>新潟県 新発田市 上羽津</t>
  </si>
  <si>
    <t>新潟県 新発田市 板山</t>
  </si>
  <si>
    <t>新潟県 新発田市 小戸</t>
  </si>
  <si>
    <t>新潟県 新発田市 宮古木</t>
  </si>
  <si>
    <t>新潟県 新発田市 大友</t>
  </si>
  <si>
    <t>新潟県 新発田市 東姫田</t>
  </si>
  <si>
    <t>新潟県 新発田市 南楯</t>
  </si>
  <si>
    <t>新潟県 新発田市 石喜</t>
  </si>
  <si>
    <t>新潟県 新発田市 下高関</t>
  </si>
  <si>
    <t>新潟県 新発田市 敦賀</t>
  </si>
  <si>
    <t>新潟県 新発田市 岡田</t>
  </si>
  <si>
    <t>新潟県 新発田市 西姫田</t>
  </si>
  <si>
    <t>新潟県 新発田市 中々山</t>
  </si>
  <si>
    <t>新潟県 新発田市 滝谷</t>
  </si>
  <si>
    <t>新潟県 新発田市 東赤谷</t>
  </si>
  <si>
    <t>新潟県 新発田市 上赤谷</t>
  </si>
  <si>
    <t>新潟県 新発田市 大槻</t>
  </si>
  <si>
    <t>新潟県 新発田市 山内</t>
  </si>
  <si>
    <t>新潟県 村上市 馬下</t>
  </si>
  <si>
    <t>新潟県 村上市 早川</t>
  </si>
  <si>
    <t>新潟県 村上市 吉浦</t>
  </si>
  <si>
    <t>新潟県 村上市 柏尾</t>
  </si>
  <si>
    <t>新潟県 村上市 間島</t>
  </si>
  <si>
    <t>新潟県 村上市 野潟</t>
  </si>
  <si>
    <t>新潟県 村上市 大月</t>
  </si>
  <si>
    <t>新潟県 村上市 岩ケ崎</t>
  </si>
  <si>
    <t>新潟県 村上市 滝の前</t>
  </si>
  <si>
    <t>新潟県 村上市 大平</t>
  </si>
  <si>
    <t>新潟県 村上市 羽下ケ渕</t>
  </si>
  <si>
    <t>新潟県 村上市 下渡</t>
  </si>
  <si>
    <t>新潟県 村上市 瀬波新田町</t>
  </si>
  <si>
    <t>新潟県 村上市 瀬波横町</t>
  </si>
  <si>
    <t>新潟県 村上市 瀬波上町</t>
  </si>
  <si>
    <t>新潟県 村上市 瀬波中町</t>
  </si>
  <si>
    <t>新潟県 村上市 松波町</t>
  </si>
  <si>
    <t>新潟県 村上市 瀬波浜町</t>
  </si>
  <si>
    <t>新潟県 村上市 学校町</t>
  </si>
  <si>
    <t>新潟県 村上市 松原町</t>
  </si>
  <si>
    <t>新潟県 村上市 緑町</t>
  </si>
  <si>
    <t>新潟県 村上市 松山</t>
  </si>
  <si>
    <t>新潟県 村上市 三面</t>
  </si>
  <si>
    <t>新潟県 村上市 浦田</t>
  </si>
  <si>
    <t>新潟県 村上市 瀬波温泉</t>
  </si>
  <si>
    <t>新潟県 村上市 浜新田</t>
  </si>
  <si>
    <t>新潟県 村上市 岩船三日市</t>
  </si>
  <si>
    <t>新潟県 村上市 岩船北浜町</t>
  </si>
  <si>
    <t>新潟県 村上市 岩船下大町</t>
  </si>
  <si>
    <t>新潟県 村上市 岩船上大町</t>
  </si>
  <si>
    <t>新潟県 村上市 岩船上浜町</t>
  </si>
  <si>
    <t>新潟県 村上市 岩船下浜町</t>
  </si>
  <si>
    <t>新潟県 村上市 岩船岸見寺町</t>
  </si>
  <si>
    <t>新潟県 村上市 岩船地蔵町</t>
  </si>
  <si>
    <t>新潟県 村上市 岩船上町</t>
  </si>
  <si>
    <t>新潟県 村上市 八日市</t>
  </si>
  <si>
    <t>新潟県 村上市 上の山</t>
  </si>
  <si>
    <t>新潟県 村上市 岩船新田町</t>
  </si>
  <si>
    <t>新潟県 村上市 岩船縦新町</t>
  </si>
  <si>
    <t>新潟県 村上市 岩船中新町</t>
  </si>
  <si>
    <t>新潟県 村上市 岩船横新町</t>
  </si>
  <si>
    <t>新潟県 村上市 岩船港町</t>
  </si>
  <si>
    <t>新潟県 岩船郡粟島浦村 粟島浦村一円</t>
  </si>
  <si>
    <t>新潟県 村上市 蒲萄</t>
  </si>
  <si>
    <t>新潟県 村上市 大須戸</t>
  </si>
  <si>
    <t>新潟県 村上市 荒沢</t>
  </si>
  <si>
    <t>新潟県 村上市 小須戸</t>
  </si>
  <si>
    <t>新潟県 村上市 塩野町</t>
  </si>
  <si>
    <t>新潟県 村上市 松岡</t>
  </si>
  <si>
    <t>新潟県 村上市 高根</t>
  </si>
  <si>
    <t>新潟県 村上市 北大平</t>
  </si>
  <si>
    <t>新潟県 村上市 早稲田</t>
  </si>
  <si>
    <t>新潟県 村上市 板屋越</t>
  </si>
  <si>
    <t>新潟県 村上市 檜原</t>
  </si>
  <si>
    <t>新潟県 村上市 薦川</t>
  </si>
  <si>
    <t>新潟県 村上市 猿田</t>
  </si>
  <si>
    <t>新潟県 村上市 中原</t>
  </si>
  <si>
    <t>新潟県 村上市 黒田</t>
  </si>
  <si>
    <t>新潟県 村上市 関口</t>
  </si>
  <si>
    <t>新潟県 村上市 朝日中野</t>
  </si>
  <si>
    <t>新潟県 村上市 布部</t>
  </si>
  <si>
    <t>新潟県 村上市 新屋</t>
  </si>
  <si>
    <t>新潟県 村上市 中新保</t>
  </si>
  <si>
    <t>新潟県 村上市 堀野</t>
  </si>
  <si>
    <t>新潟県 村上市 石住</t>
  </si>
  <si>
    <t>新潟県 村上市 上中島</t>
  </si>
  <si>
    <t>新潟県 村上市 岩崩</t>
  </si>
  <si>
    <t>新潟県 村上市 茎太</t>
  </si>
  <si>
    <t>新潟県 村上市 千縄</t>
  </si>
  <si>
    <t>新潟県 村上市 小揚</t>
  </si>
  <si>
    <t>新潟県 村上市 釜杭</t>
  </si>
  <si>
    <t>新潟県 村上市 笹平</t>
  </si>
  <si>
    <t>新潟県 村上市 岩沢</t>
  </si>
  <si>
    <t>新潟県 村上市 下新保</t>
  </si>
  <si>
    <t>新潟県 村上市 大場沢</t>
  </si>
  <si>
    <t>新潟県 村上市 十川</t>
  </si>
  <si>
    <t>新潟県 村上市 熊登</t>
  </si>
  <si>
    <t>新潟県 村上市 猿沢</t>
  </si>
  <si>
    <t>新潟県 村上市 上野</t>
  </si>
  <si>
    <t>新潟県 村上市 川端</t>
  </si>
  <si>
    <t>新潟県 村上市 鵜渡路</t>
  </si>
  <si>
    <t>新潟県 村上市 下中島</t>
  </si>
  <si>
    <t>新潟県 村上市 宮ノ下</t>
  </si>
  <si>
    <t>新潟県 村上市 寺尾</t>
  </si>
  <si>
    <t>新潟県 村上市 小川</t>
  </si>
  <si>
    <t>新潟県 村上市 古渡路</t>
  </si>
  <si>
    <t>新潟県 村上市 あけぼの</t>
  </si>
  <si>
    <t>新潟県 村上市 西興屋</t>
  </si>
  <si>
    <t>新潟県 村上市 四日市</t>
  </si>
  <si>
    <t>新潟県 村上市 天神岡</t>
  </si>
  <si>
    <t>新潟県 村上市 下山田</t>
  </si>
  <si>
    <t>新潟県 村上市 上山田</t>
  </si>
  <si>
    <t>新潟県 村上市 小谷</t>
  </si>
  <si>
    <t>新潟県 村上市 日下</t>
  </si>
  <si>
    <t>新潟県 村上市 上相川</t>
  </si>
  <si>
    <t>新潟県 村上市 下相川</t>
  </si>
  <si>
    <t>新潟県 村上市 高平</t>
  </si>
  <si>
    <t>新潟県 村上市 大関</t>
  </si>
  <si>
    <t>新潟県 村上市 鋳物師</t>
  </si>
  <si>
    <t>新潟県 村上市 門前</t>
  </si>
  <si>
    <t>新潟県 村上市 大栗田</t>
  </si>
  <si>
    <t>新潟県 村上市 赤沢</t>
  </si>
  <si>
    <t>新潟県 村上市 菅沼</t>
  </si>
  <si>
    <t>新潟県 村上市 袋</t>
  </si>
  <si>
    <t>新潟県 村上市 山辺里</t>
  </si>
  <si>
    <t>新潟県 村上市 坪根</t>
  </si>
  <si>
    <t>新潟県 村上市 仲間町</t>
  </si>
  <si>
    <t>新潟県 村上市 本町</t>
  </si>
  <si>
    <t>新潟県 村上市 杉原</t>
  </si>
  <si>
    <t>新潟県 村上市 石原</t>
  </si>
  <si>
    <t>新潟県 村上市 堀片</t>
  </si>
  <si>
    <t>新潟県 村上市 新町</t>
  </si>
  <si>
    <t>新潟県 村上市 二之町</t>
  </si>
  <si>
    <t>新潟県 村上市 羽黒口</t>
  </si>
  <si>
    <t>新潟県 村上市 三之町</t>
  </si>
  <si>
    <t>新潟県 村上市 小町</t>
  </si>
  <si>
    <t>新潟県 村上市 大町</t>
  </si>
  <si>
    <t>新潟県 村上市 上町</t>
  </si>
  <si>
    <t>新潟県 村上市 長井町</t>
  </si>
  <si>
    <t>新潟県 村上市 細工町</t>
  </si>
  <si>
    <t>新潟県 村上市 安良町</t>
  </si>
  <si>
    <t>新潟県 村上市 大工町</t>
  </si>
  <si>
    <t>新潟県 村上市 小国町</t>
  </si>
  <si>
    <t>新潟県 村上市 寺町</t>
  </si>
  <si>
    <t>新潟県 村上市 羽黒町</t>
  </si>
  <si>
    <t>新潟県 村上市 南町</t>
  </si>
  <si>
    <t>新潟県 村上市 山居町</t>
  </si>
  <si>
    <t>新潟県 村上市 田端町</t>
  </si>
  <si>
    <t>新潟県 村上市 飯野西</t>
  </si>
  <si>
    <t>新潟県 村上市 飯野桜ケ丘</t>
  </si>
  <si>
    <t>新潟県 村上市 飯野</t>
  </si>
  <si>
    <t>新潟県 村上市 中川原団地</t>
  </si>
  <si>
    <t>新潟県 村上市 若葉町</t>
  </si>
  <si>
    <t>新潟県 村上市 鍛冶町</t>
  </si>
  <si>
    <t>新潟県 村上市 肴町</t>
  </si>
  <si>
    <t>新潟県 村上市 幸町</t>
  </si>
  <si>
    <t>新潟県 村上市 村上</t>
  </si>
  <si>
    <t>新潟県 村上市 大欠</t>
  </si>
  <si>
    <t>新潟県 村上市 久保多町</t>
  </si>
  <si>
    <t>新潟県 村上市 片町</t>
  </si>
  <si>
    <t>新潟県 村上市 上片町</t>
  </si>
  <si>
    <t>新潟県 村上市 庄内町</t>
  </si>
  <si>
    <t>新潟県 村上市 加賀町</t>
  </si>
  <si>
    <t>新潟県 村上市 塩町</t>
  </si>
  <si>
    <t>新潟県 村上市 泉町</t>
  </si>
  <si>
    <t>新潟県 燕市 佐善</t>
  </si>
  <si>
    <t>新潟県 燕市 牧ケ花</t>
  </si>
  <si>
    <t>新潟県 燕市 砂子塚</t>
  </si>
  <si>
    <t>新潟県 燕市 分水弥生町</t>
  </si>
  <si>
    <t>新潟県 燕市 中島</t>
  </si>
  <si>
    <t>新潟県 燕市 分水東学校町</t>
  </si>
  <si>
    <t>新潟県 燕市 分水旭町</t>
  </si>
  <si>
    <t>新潟県 燕市 太田</t>
  </si>
  <si>
    <t>新潟県 燕市 分水向陽</t>
  </si>
  <si>
    <t>新潟県 燕市 横田</t>
  </si>
  <si>
    <t>新潟県 燕市 熊森</t>
  </si>
  <si>
    <t>新潟県 燕市 笈ケ島</t>
  </si>
  <si>
    <t>新潟県 燕市 一ノ山</t>
  </si>
  <si>
    <t>新潟県 燕市 分水学校町</t>
  </si>
  <si>
    <t>新潟県 燕市 新興野</t>
  </si>
  <si>
    <t>新潟県 燕市 笹曲</t>
  </si>
  <si>
    <t>新潟県 燕市 分水向山</t>
  </si>
  <si>
    <t>新潟県 燕市 分水大武</t>
  </si>
  <si>
    <t>新潟県 燕市 分水栄町</t>
  </si>
  <si>
    <t>新潟県 燕市 地蔵堂</t>
  </si>
  <si>
    <t>新潟県 燕市 大武新田</t>
  </si>
  <si>
    <t>新潟県 燕市 大川津</t>
  </si>
  <si>
    <t>新潟県 燕市 五千石</t>
  </si>
  <si>
    <t>新潟県 燕市 五千石荒川</t>
  </si>
  <si>
    <t>新潟県 燕市 新長</t>
  </si>
  <si>
    <t>新潟県 燕市 野中才</t>
  </si>
  <si>
    <t>新潟県 燕市 分水文京町</t>
  </si>
  <si>
    <t>新潟県 燕市 分水新町</t>
  </si>
  <si>
    <t>新潟県 燕市 地蔵堂本町</t>
  </si>
  <si>
    <t>新潟県 燕市 分水桜町</t>
  </si>
  <si>
    <t>新潟県 燕市 泉新</t>
  </si>
  <si>
    <t>新潟県 燕市 分水あけぼの</t>
  </si>
  <si>
    <t>新潟県 燕市 新堀</t>
  </si>
  <si>
    <t>新潟県 燕市 真木山</t>
  </si>
  <si>
    <t>新潟県 燕市 渡部</t>
  </si>
  <si>
    <t>新潟県 燕市 国上</t>
  </si>
  <si>
    <t>新潟県 燕市 源八新田</t>
  </si>
  <si>
    <t>新潟県 燕市 幕島</t>
  </si>
  <si>
    <t>新潟県 燕市 長辰</t>
  </si>
  <si>
    <t>新潟県 長岡市 寺泊敦ケ曽根</t>
  </si>
  <si>
    <t>新潟県 長岡市 寺泊万善寺</t>
  </si>
  <si>
    <t>新潟県 長岡市 寺泊高内</t>
  </si>
  <si>
    <t>新潟県 長岡市 寺泊町軽井</t>
  </si>
  <si>
    <t>新潟県 長岡市 寺泊平野新村新田</t>
  </si>
  <si>
    <t>新潟県 長岡市 寺泊田尻</t>
  </si>
  <si>
    <t>新潟県 長岡市 寺泊岩方</t>
  </si>
  <si>
    <t>新潟県 長岡市 寺泊矢田</t>
  </si>
  <si>
    <t>新潟県 長岡市 寺泊入軽井</t>
  </si>
  <si>
    <t>新潟県 長岡市 寺泊求草</t>
  </si>
  <si>
    <t>新潟県 長岡市 寺泊下桐</t>
  </si>
  <si>
    <t>新潟県 長岡市 寺泊硲田</t>
  </si>
  <si>
    <t>新潟県 長岡市 寺泊五分一</t>
  </si>
  <si>
    <t>新潟県 長岡市 寺泊有信</t>
  </si>
  <si>
    <t>新潟県 長岡市 寺泊木島</t>
  </si>
  <si>
    <t>新潟県 長岡市 寺泊鰐口</t>
  </si>
  <si>
    <t>新潟県 長岡市 寺泊竹森</t>
  </si>
  <si>
    <t>新潟県 長岡市 寺泊小豆曽根</t>
  </si>
  <si>
    <t>新潟県 長岡市 寺泊新長</t>
  </si>
  <si>
    <t>新潟県 長岡市 寺泊下中条</t>
  </si>
  <si>
    <t>新潟県 長岡市 寺泊北曽根</t>
  </si>
  <si>
    <t>新潟県 燕市 溝古新</t>
  </si>
  <si>
    <t>新潟県 燕市 溝</t>
  </si>
  <si>
    <t>新潟県 燕市 上諏訪</t>
  </si>
  <si>
    <t>新潟県 燕市 中諏訪</t>
  </si>
  <si>
    <t>新潟県 燕市 下諏訪</t>
  </si>
  <si>
    <t>新潟県 燕市 西槇</t>
  </si>
  <si>
    <t>新潟県 燕市 佐渡山</t>
  </si>
  <si>
    <t>新潟県 燕市 小島</t>
  </si>
  <si>
    <t>新潟県 燕市 雀森</t>
  </si>
  <si>
    <t>新潟県 燕市 米納津</t>
  </si>
  <si>
    <t>新潟県 燕市 庚塚</t>
  </si>
  <si>
    <t>新潟県 燕市 大保</t>
  </si>
  <si>
    <t>新潟県 燕市 富永</t>
  </si>
  <si>
    <t>新潟県 燕市 富永十兵衛新田</t>
  </si>
  <si>
    <t>新潟県 燕市 吉田吉栄</t>
  </si>
  <si>
    <t>新潟県 燕市 吉田法花堂</t>
  </si>
  <si>
    <t>新潟県 燕市 吉田下中野</t>
  </si>
  <si>
    <t>新潟県 燕市 吉田春日町</t>
  </si>
  <si>
    <t>新潟県 燕市 吉田曙町</t>
  </si>
  <si>
    <t>新潟県 燕市 吉田西太田</t>
  </si>
  <si>
    <t>新潟県 燕市 下粟生津</t>
  </si>
  <si>
    <t>新潟県 燕市 田中新</t>
  </si>
  <si>
    <t>新潟県 燕市 野本</t>
  </si>
  <si>
    <t>新潟県 燕市 上河原</t>
  </si>
  <si>
    <t>新潟県 燕市 粟生津</t>
  </si>
  <si>
    <t>新潟県 燕市 高木</t>
  </si>
  <si>
    <t>新潟県 燕市 吉田日之出町</t>
  </si>
  <si>
    <t>新潟県 燕市 吉田東栄町</t>
  </si>
  <si>
    <t>新潟県 燕市 吉田栄町</t>
  </si>
  <si>
    <t>新潟県 燕市 吉田水道町</t>
  </si>
  <si>
    <t>新潟県 燕市 吉田旭町</t>
  </si>
  <si>
    <t>新潟県 燕市 吉田松岡町</t>
  </si>
  <si>
    <t>新潟県 燕市 吉田堤町</t>
  </si>
  <si>
    <t>新潟県 燕市 吉田神田町</t>
  </si>
  <si>
    <t>新潟県 燕市 吉田大保町</t>
  </si>
  <si>
    <t>新潟県 燕市 吉田松岡新田</t>
  </si>
  <si>
    <t>新潟県 燕市 吉田中町</t>
  </si>
  <si>
    <t>新潟県 燕市 吉田上町</t>
  </si>
  <si>
    <t>新潟県 燕市 吉田新町</t>
  </si>
  <si>
    <t>新潟県 燕市 吉田新田町</t>
  </si>
  <si>
    <t>新潟県 燕市 吉田浜首</t>
  </si>
  <si>
    <t>新潟県 燕市 吉田浜首町</t>
  </si>
  <si>
    <t>新潟県 燕市 吉田矢作</t>
  </si>
  <si>
    <t>新潟県 燕市 吉田本所</t>
  </si>
  <si>
    <t>新潟県 燕市 吉田学校町</t>
  </si>
  <si>
    <t>新潟県 燕市 吉田下町</t>
  </si>
  <si>
    <t>新潟県 燕市 吉田神明町</t>
  </si>
  <si>
    <t>新潟県 燕市 吉田弥生町</t>
  </si>
  <si>
    <t>新潟県 燕市 吉田寿町</t>
  </si>
  <si>
    <t>新潟県 燕市 吉田幸町</t>
  </si>
  <si>
    <t>新潟県 燕市 吉田鴻巣</t>
  </si>
  <si>
    <t>新潟県 燕市 吉田若生町</t>
  </si>
  <si>
    <t>新潟県 燕市 吉田（吉田桃山町）</t>
  </si>
  <si>
    <t>新潟県 燕市 吉田（その他）</t>
  </si>
  <si>
    <t>新潟県 燕市 吉田東町</t>
  </si>
  <si>
    <t>新潟県 燕市 吉田文京町</t>
  </si>
  <si>
    <t>新潟県 燕市 吉田宮小路</t>
  </si>
  <si>
    <t>新潟県 燕市 吉田本町</t>
  </si>
  <si>
    <t>新潟県 西蒲原郡弥彦村 えび穴</t>
  </si>
  <si>
    <t>新潟県 西蒲原郡弥彦村 田中新田</t>
  </si>
  <si>
    <t>新潟県 西蒲原郡弥彦村 平野</t>
  </si>
  <si>
    <t>新潟県 西蒲原郡弥彦村 荻野</t>
  </si>
  <si>
    <t>新潟県 西蒲原郡弥彦村 矢作</t>
  </si>
  <si>
    <t>新潟県 西蒲原郡弥彦村 浜首</t>
  </si>
  <si>
    <t>新潟県 西蒲原郡弥彦村 川崎</t>
  </si>
  <si>
    <t>新潟県 西蒲原郡弥彦村 大戸</t>
  </si>
  <si>
    <t>新潟県 西蒲原郡弥彦村 峰見</t>
  </si>
  <si>
    <t>新潟県 西蒲原郡弥彦村 美山</t>
  </si>
  <si>
    <t>新潟県 西蒲原郡弥彦村 井田</t>
  </si>
  <si>
    <t>新潟県 西蒲原郡弥彦村 中山</t>
  </si>
  <si>
    <t>新潟県 西蒲原郡弥彦村 山崎</t>
  </si>
  <si>
    <t>新潟県 西蒲原郡弥彦村 山岸</t>
  </si>
  <si>
    <t>新潟県 西蒲原郡弥彦村 麓村新田</t>
  </si>
  <si>
    <t>新潟県 西蒲原郡弥彦村 村山</t>
  </si>
  <si>
    <t>新潟県 西蒲原郡弥彦村 境江</t>
  </si>
  <si>
    <t>新潟県 西蒲原郡弥彦村 麓</t>
  </si>
  <si>
    <t>新潟県 西蒲原郡弥彦村 観音寺</t>
  </si>
  <si>
    <t>新潟県 西蒲原郡弥彦村 上泉</t>
  </si>
  <si>
    <t>新潟県 西蒲原郡弥彦村 走出</t>
  </si>
  <si>
    <t>新潟県 西蒲原郡弥彦村 弥彦</t>
  </si>
  <si>
    <t>新潟県 新潟市西区 與兵衛野新田</t>
  </si>
  <si>
    <t>新潟県 新潟市西蒲区 與兵衛野新田</t>
  </si>
  <si>
    <t>新潟県 新潟市西蒲区 三角野新田</t>
  </si>
  <si>
    <t>新潟県 新潟市西蒲区 貝柄</t>
  </si>
  <si>
    <t>新潟県 新潟市西蒲区 貝柄新田</t>
  </si>
  <si>
    <t>新潟県 新潟市西蒲区 堀上新田</t>
  </si>
  <si>
    <t>新潟県 新潟市西蒲区 善光寺村受</t>
  </si>
  <si>
    <t>新潟県 新潟市西蒲区 旗屋村受</t>
  </si>
  <si>
    <t>新潟県 新潟市西蒲区 善光寺</t>
  </si>
  <si>
    <t>新潟県 新潟市西蒲区 桑山</t>
  </si>
  <si>
    <t>新潟県 新潟市西蒲区 升潟</t>
  </si>
  <si>
    <t>新潟県 新潟市西蒲区 兵右衛門新田</t>
  </si>
  <si>
    <t>新潟県 新潟市西蒲区 大潟</t>
  </si>
  <si>
    <t>新潟県 新潟市西蒲区 浦村</t>
  </si>
  <si>
    <t>新潟県 新潟市西蒲区 大関</t>
  </si>
  <si>
    <t>新潟県 新潟市西蒲区 升岡</t>
  </si>
  <si>
    <t>新潟県 新潟市西蒲区 鱸</t>
  </si>
  <si>
    <t>新潟県 新潟市西蒲区 曽根</t>
  </si>
  <si>
    <t>新潟県 新潟市西蒲区 旗屋</t>
  </si>
  <si>
    <t>新潟県 新潟市西蒲区 松崎</t>
  </si>
  <si>
    <t>新潟県 新潟市西蒲区 押付</t>
  </si>
  <si>
    <t>新潟県 新潟市西蒲区 矢島</t>
  </si>
  <si>
    <t>新潟県 新潟市西蒲区 平野</t>
  </si>
  <si>
    <t>新潟県 新潟市西蒲区 川崎</t>
  </si>
  <si>
    <t>新潟県 新潟市西蒲区 槇島</t>
  </si>
  <si>
    <t>新潟県 新潟市西蒲区 天竺堂</t>
  </si>
  <si>
    <t>新潟県 新潟市西蒲区 真田</t>
  </si>
  <si>
    <t>新潟県 新潟市西蒲区 西汰上</t>
  </si>
  <si>
    <t>新潟県 新潟市西蒲区 中島</t>
  </si>
  <si>
    <t>新潟県 新潟市西蒲区 下山</t>
  </si>
  <si>
    <t>新潟県 新潟市西蒲区 井随</t>
  </si>
  <si>
    <t>新潟県 新潟市西蒲区 熊谷</t>
  </si>
  <si>
    <t>新潟県 新潟市西蒲区 山口新田</t>
  </si>
  <si>
    <t>新潟県 新潟市西蒲区 横戸</t>
  </si>
  <si>
    <t>新潟県 新潟市西蒲区 三方</t>
  </si>
  <si>
    <t>新潟県 新潟市西蒲区 遠藤</t>
  </si>
  <si>
    <t>新潟県 新潟市西蒲区 卯八郎受</t>
  </si>
  <si>
    <t>新潟県 新潟市西蒲区 五之上</t>
  </si>
  <si>
    <t>新潟県 新潟市西蒲区 大原</t>
  </si>
  <si>
    <t>新潟県 新潟市西蒲区 番屋</t>
  </si>
  <si>
    <t>新潟県 新潟市西蒲区 茨島</t>
  </si>
  <si>
    <t>新潟県 新潟市西蒲区 称名</t>
  </si>
  <si>
    <t>新潟県 新潟市西蒲区 今井</t>
  </si>
  <si>
    <t>新潟県 新潟市西蒲区 国見</t>
  </si>
  <si>
    <t>新潟県 新潟市西蒲区 大曽根</t>
  </si>
  <si>
    <t>新潟県 新潟市西蒲区 南</t>
  </si>
  <si>
    <t>新潟県 新潟市西蒲区 美里</t>
  </si>
  <si>
    <t>新潟県 新潟市西蒲区 鎧潟</t>
  </si>
  <si>
    <t>新潟県 三条市 福島新田甲</t>
  </si>
  <si>
    <t>新潟県 三条市 福島新田乙</t>
  </si>
  <si>
    <t>新潟県 三条市 福島新田戊</t>
  </si>
  <si>
    <t>新潟県 三条市 東光寺</t>
  </si>
  <si>
    <t>新潟県 三条市 若宮新田</t>
  </si>
  <si>
    <t>新潟県 三条市 吉野屋</t>
  </si>
  <si>
    <t>新潟県 三条市 矢田</t>
  </si>
  <si>
    <t>新潟県 三条市 北潟</t>
  </si>
  <si>
    <t>新潟県 三条市 蔵内</t>
  </si>
  <si>
    <t>新潟県 三条市 茅原</t>
  </si>
  <si>
    <t>新潟県 三条市 安代</t>
  </si>
  <si>
    <t>新潟県 三条市 大面</t>
  </si>
  <si>
    <t>新潟県 三条市 高安寺</t>
  </si>
  <si>
    <t>新潟県 三条市 小滝</t>
  </si>
  <si>
    <t>新潟県 三条市 前谷内</t>
  </si>
  <si>
    <t>新潟県 三条市 帯織</t>
  </si>
  <si>
    <t>新潟県 三条市 山王</t>
  </si>
  <si>
    <t>新潟県 三条市 戸口</t>
  </si>
  <si>
    <t>新潟県 三条市 善久寺</t>
  </si>
  <si>
    <t>新潟県 三条市 栄荻島</t>
  </si>
  <si>
    <t>新潟県 三条市 九之曽根</t>
  </si>
  <si>
    <t>新潟県 三条市 千把野新田</t>
  </si>
  <si>
    <t>新潟県 三条市 中島</t>
  </si>
  <si>
    <t>新潟県 三条市 小古瀬</t>
  </si>
  <si>
    <t>新潟県 三条市 芹山</t>
  </si>
  <si>
    <t>新潟県 三条市 渡前</t>
  </si>
  <si>
    <t>新潟県 三条市 中曽根新田</t>
  </si>
  <si>
    <t>新潟県 三条市 鬼木新田</t>
  </si>
  <si>
    <t>新潟県 三条市 鬼木</t>
  </si>
  <si>
    <t>新潟県 三条市 川通中町</t>
  </si>
  <si>
    <t>新潟県 三条市 今井</t>
  </si>
  <si>
    <t>新潟県 三条市 今井野新田</t>
  </si>
  <si>
    <t>新潟県 三条市 泉新田</t>
  </si>
  <si>
    <t>新潟県 三条市 貝喰新田</t>
  </si>
  <si>
    <t>新潟県 三条市 福島新田丙</t>
  </si>
  <si>
    <t>新潟県 三条市 半ノ木</t>
  </si>
  <si>
    <t>新潟県 三条市 岡野新田</t>
  </si>
  <si>
    <t>新潟県 三条市 尾崎</t>
  </si>
  <si>
    <t>新潟県 三条市 猪子場新田</t>
  </si>
  <si>
    <t>新潟県 三条市 一ツ屋敷新田</t>
  </si>
  <si>
    <t>新潟県 三条市 新堀</t>
  </si>
  <si>
    <t>新潟県 三条市 岩淵</t>
  </si>
  <si>
    <t>新潟県 三条市 福島新田丁</t>
  </si>
  <si>
    <t>新潟県 三条市 福島新田</t>
  </si>
  <si>
    <t>新潟県 燕市 灰方</t>
  </si>
  <si>
    <t>新潟県 燕市 松橋</t>
  </si>
  <si>
    <t>新潟県 燕市 舘野</t>
  </si>
  <si>
    <t>新潟県 燕市 長所</t>
  </si>
  <si>
    <t>新潟県 燕市 長渡</t>
  </si>
  <si>
    <t>新潟県 燕市 関崎</t>
  </si>
  <si>
    <t>新潟県 燕市 三王渕</t>
  </si>
  <si>
    <t>新潟県 燕市 小中川</t>
  </si>
  <si>
    <t>新潟県 燕市 大船渡</t>
  </si>
  <si>
    <t>新潟県 燕市 小古津新</t>
  </si>
  <si>
    <t>新潟県 燕市 新生町</t>
  </si>
  <si>
    <t>新潟県 燕市 又新</t>
  </si>
  <si>
    <t>新潟県 燕市 二階堂</t>
  </si>
  <si>
    <t>新潟県 燕市 勘新</t>
  </si>
  <si>
    <t>新潟県 燕市 花園町</t>
  </si>
  <si>
    <t>新潟県 燕市 次新</t>
  </si>
  <si>
    <t>新潟県 燕市 上児木</t>
  </si>
  <si>
    <t>新潟県 燕市 下児木</t>
  </si>
  <si>
    <t>新潟県 燕市 四ツ屋</t>
  </si>
  <si>
    <t>新潟県 燕市 中川</t>
  </si>
  <si>
    <t>新潟県 燕市 小牧</t>
  </si>
  <si>
    <t>新潟県 燕市 佐渡</t>
  </si>
  <si>
    <t>新潟県 燕市 井土巻</t>
  </si>
  <si>
    <t>新潟県 燕市 殿島</t>
  </si>
  <si>
    <t>新潟県 燕市 南</t>
  </si>
  <si>
    <t>新潟県 燕市 小高</t>
  </si>
  <si>
    <t>新潟県 燕市 日之出町</t>
  </si>
  <si>
    <t>新潟県 燕市 中央通</t>
  </si>
  <si>
    <t>新潟県 燕市 新栄町</t>
  </si>
  <si>
    <t>新潟県 燕市 白山町</t>
  </si>
  <si>
    <t>新潟県 燕市 寿町</t>
  </si>
  <si>
    <t>新潟県 燕市 本町</t>
  </si>
  <si>
    <t>新潟県 燕市 幸町</t>
  </si>
  <si>
    <t>新潟県 燕市 新町</t>
  </si>
  <si>
    <t>新潟県 燕市 穀町</t>
  </si>
  <si>
    <t>新潟県 燕市 宮町</t>
  </si>
  <si>
    <t>新潟県 燕市 仲町</t>
  </si>
  <si>
    <t>新潟県 燕市 秋葉町</t>
  </si>
  <si>
    <t>新潟県 燕市 水道町</t>
  </si>
  <si>
    <t>新潟県 燕市 大曲</t>
  </si>
  <si>
    <t>新潟県 燕市 八王寺</t>
  </si>
  <si>
    <t>新潟県 燕市 道金</t>
  </si>
  <si>
    <t>新潟県 燕市 蔵関</t>
  </si>
  <si>
    <t>新潟県 燕市 杉柳</t>
  </si>
  <si>
    <t>新潟県 燕市 杉名</t>
  </si>
  <si>
    <t>新潟県 燕市 柳山</t>
  </si>
  <si>
    <t>新潟県 燕市 小池新町</t>
  </si>
  <si>
    <t>新潟県 燕市 小池</t>
  </si>
  <si>
    <t>新潟県 燕市 物流センター</t>
  </si>
  <si>
    <t>新潟県 燕市 花見</t>
  </si>
  <si>
    <t>新潟県 燕市 桜町</t>
  </si>
  <si>
    <t>新潟県 燕市 杣木</t>
  </si>
  <si>
    <t>新潟県 燕市 小関</t>
  </si>
  <si>
    <t>新潟県 燕市 大関</t>
  </si>
  <si>
    <t>新潟県 燕市 燕</t>
  </si>
  <si>
    <t>新潟県 燕市 東太田</t>
  </si>
  <si>
    <t>新潟県 加茂市 北潟</t>
  </si>
  <si>
    <t>新潟県 加茂市 五反田</t>
  </si>
  <si>
    <t>新潟県 加茂市 後須田</t>
  </si>
  <si>
    <t>新潟県 加茂市 前須田</t>
  </si>
  <si>
    <t>新潟県 加茂市 砂押新田</t>
  </si>
  <si>
    <t>新潟県 加茂市 鵜森</t>
  </si>
  <si>
    <t>新潟県 加茂市 田中新田</t>
  </si>
  <si>
    <t>新潟県 加茂市 加茂新田</t>
  </si>
  <si>
    <t>新潟県 加茂市 石川</t>
  </si>
  <si>
    <t>新潟県 加茂市 幸町</t>
  </si>
  <si>
    <t>新潟県 加茂市 番田</t>
  </si>
  <si>
    <t>新潟県 加茂市 天神林</t>
  </si>
  <si>
    <t>新潟県 加茂市 山島新田</t>
  </si>
  <si>
    <t>新潟県 加茂市 希望ケ丘</t>
  </si>
  <si>
    <t>新潟県 加茂市 学校町</t>
  </si>
  <si>
    <t>新潟県 加茂市 都ケ丘</t>
  </si>
  <si>
    <t>新潟県 加茂市 赤谷</t>
  </si>
  <si>
    <t>新潟県 加茂市 神明町</t>
  </si>
  <si>
    <t>新潟県 加茂市 青海町</t>
  </si>
  <si>
    <t>新潟県 加茂市 千刈</t>
  </si>
  <si>
    <t>新潟県 加茂市 陣ケ峰</t>
  </si>
  <si>
    <t>新潟県 加茂市 皆川</t>
  </si>
  <si>
    <t>新潟県 加茂市 上条</t>
  </si>
  <si>
    <t>新潟県 加茂市 八幡</t>
  </si>
  <si>
    <t>新潟県 加茂市 狭口</t>
  </si>
  <si>
    <t>新潟県 加茂市 長谷</t>
  </si>
  <si>
    <t>新潟県 加茂市 黒水</t>
  </si>
  <si>
    <t>新潟県 加茂市 西山</t>
  </si>
  <si>
    <t>新潟県 加茂市 下土倉</t>
  </si>
  <si>
    <t>新潟県 加茂市 上土倉</t>
  </si>
  <si>
    <t>新潟県 加茂市 上大谷</t>
  </si>
  <si>
    <t>新潟県 加茂市 下大谷</t>
  </si>
  <si>
    <t>新潟県 加茂市 中大谷</t>
  </si>
  <si>
    <t>新潟県 加茂市 下高柳</t>
  </si>
  <si>
    <t>新潟県 加茂市 上高柳</t>
  </si>
  <si>
    <t>新潟県 加茂市 宮寄上</t>
  </si>
  <si>
    <t>新潟県 加茂市 仲町</t>
  </si>
  <si>
    <t>新潟県 加茂市 上町</t>
  </si>
  <si>
    <t>新潟県 加茂市 五番町</t>
  </si>
  <si>
    <t>新潟県 加茂市 新町</t>
  </si>
  <si>
    <t>新潟県 加茂市 若宮町</t>
  </si>
  <si>
    <t>新潟県 加茂市 秋房</t>
  </si>
  <si>
    <t>新潟県 加茂市 桜沢</t>
  </si>
  <si>
    <t>新潟県 加茂市 下条</t>
  </si>
  <si>
    <t>新潟県 加茂市 横江</t>
  </si>
  <si>
    <t>新潟県 加茂市 芝野</t>
  </si>
  <si>
    <t>新潟県 加茂市 穀町</t>
  </si>
  <si>
    <t>新潟県 加茂市 本町</t>
  </si>
  <si>
    <t>新潟県 加茂市 松坂町</t>
  </si>
  <si>
    <t>新潟県 加茂市 矢立</t>
  </si>
  <si>
    <t>新潟県 加茂市 小橋</t>
  </si>
  <si>
    <t>新潟県 加茂市 中村</t>
  </si>
  <si>
    <t>新潟県 加茂市 岡ノ町</t>
  </si>
  <si>
    <t>新潟県 加茂市 駅前</t>
  </si>
  <si>
    <t>新潟県 加茂市 新栄町</t>
  </si>
  <si>
    <t>新潟県 加茂市 栄町</t>
  </si>
  <si>
    <t>新潟県 加茂市 旭町</t>
  </si>
  <si>
    <t>新潟県 加茂市 寿町</t>
  </si>
  <si>
    <t>新潟県 加茂市 大郷町</t>
  </si>
  <si>
    <t>新潟県 加茂市 柳町</t>
  </si>
  <si>
    <t>新潟県 加茂市 高須町</t>
  </si>
  <si>
    <t>新潟県 南蒲原郡田上町 湯川</t>
  </si>
  <si>
    <t>新潟県 南蒲原郡田上町 田上</t>
  </si>
  <si>
    <t>新潟県 南蒲原郡田上町 原ケ崎新田</t>
  </si>
  <si>
    <t>新潟県 南蒲原郡田上町 吉田新田</t>
  </si>
  <si>
    <t>新潟県 南蒲原郡田上町 羽生田</t>
  </si>
  <si>
    <t>新潟県 南蒲原郡田上町 川船河</t>
  </si>
  <si>
    <t>新潟県 南蒲原郡田上町 坂田</t>
  </si>
  <si>
    <t>新潟県 南蒲原郡田上町 石田新田</t>
  </si>
  <si>
    <t>新潟県 南蒲原郡田上町 千苅新田</t>
  </si>
  <si>
    <t>新潟県 南蒲原郡田上町 保明新田</t>
  </si>
  <si>
    <t>新潟県 南蒲原郡田上町 横場新田</t>
  </si>
  <si>
    <t>新潟県 南蒲原郡田上町 曽根新田</t>
  </si>
  <si>
    <t>新潟県 五泉市 一本杉</t>
  </si>
  <si>
    <t>新潟県 五泉市 高山</t>
  </si>
  <si>
    <t>新潟県 五泉市 荻野島</t>
  </si>
  <si>
    <t>新潟県 五泉市 論瀬</t>
  </si>
  <si>
    <t>新潟県 五泉市 笹堀</t>
  </si>
  <si>
    <t>新潟県 五泉市 小搦</t>
  </si>
  <si>
    <t>新潟県 五泉市 小流</t>
  </si>
  <si>
    <t>新潟県 五泉市 馬下</t>
  </si>
  <si>
    <t>新潟県 五泉市 佐取</t>
  </si>
  <si>
    <t>新潟県 五泉市 尾白</t>
  </si>
  <si>
    <t>新潟県 五泉市 小栗山</t>
  </si>
  <si>
    <t>新潟県 五泉市 大谷</t>
  </si>
  <si>
    <t>新潟県 五泉市 小山田</t>
  </si>
  <si>
    <t>新潟県 五泉市 切畑</t>
  </si>
  <si>
    <t>新潟県 五泉市 猿和田</t>
  </si>
  <si>
    <t>新潟県 五泉市 中川新</t>
  </si>
  <si>
    <t>新潟県 五泉市 大須郷</t>
  </si>
  <si>
    <t>新潟県 五泉市 不動堂</t>
  </si>
  <si>
    <t>新潟県 五泉市 柄沢</t>
  </si>
  <si>
    <t>新潟県 五泉市 大蔵</t>
  </si>
  <si>
    <t>新潟県 五泉市 菅出</t>
  </si>
  <si>
    <t>新潟県 五泉市 赤羽</t>
  </si>
  <si>
    <t>新潟県 五泉市 四ツ屋新</t>
  </si>
  <si>
    <t>新潟県 五泉市 土堀</t>
  </si>
  <si>
    <t>新潟県 五泉市 東四ツ屋</t>
  </si>
  <si>
    <t>新潟県 五泉市 石曽根</t>
  </si>
  <si>
    <t>新潟県 五泉市 矢津</t>
  </si>
  <si>
    <t>新潟県 五泉市 村松甲</t>
  </si>
  <si>
    <t>新潟県 五泉市 村松乙</t>
  </si>
  <si>
    <t>新潟県 五泉市 村松丙</t>
  </si>
  <si>
    <t>新潟県 五泉市 村松</t>
  </si>
  <si>
    <t>新潟県 五泉市 上木越</t>
  </si>
  <si>
    <t>新潟県 五泉市 木越荒屋</t>
  </si>
  <si>
    <t>新潟県 五泉市 川内</t>
  </si>
  <si>
    <t>新潟県 五泉市 土淵</t>
  </si>
  <si>
    <t>新潟県 五泉市 水戸野</t>
  </si>
  <si>
    <t>新潟県 五泉市 仙見谷</t>
  </si>
  <si>
    <t>新潟県 五泉市 夏針</t>
  </si>
  <si>
    <t>新潟県 五泉市 熊沢</t>
  </si>
  <si>
    <t>新潟県 五泉市 阿弥陀瀬</t>
  </si>
  <si>
    <t>新潟県 五泉市 下阿弥陀瀬</t>
  </si>
  <si>
    <t>新潟県 五泉市 暮坪</t>
  </si>
  <si>
    <t>新潟県 五泉市 松野</t>
  </si>
  <si>
    <t>新潟県 五泉市 横渡</t>
  </si>
  <si>
    <t>新潟県 五泉市 笹目</t>
  </si>
  <si>
    <t>新潟県 五泉市 小面谷</t>
  </si>
  <si>
    <t>新潟県 五泉市 上杉川</t>
  </si>
  <si>
    <t>新潟県 五泉市 下杉川</t>
  </si>
  <si>
    <t>新潟県 五泉市 大口</t>
  </si>
  <si>
    <t>新潟県 五泉市 中島</t>
  </si>
  <si>
    <t>新潟県 五泉市 安出</t>
  </si>
  <si>
    <t>新潟県 五泉市 大原</t>
  </si>
  <si>
    <t>新潟県 五泉市 蛭野</t>
  </si>
  <si>
    <t>新潟県 五泉市 山谷</t>
  </si>
  <si>
    <t>新潟県 五泉市 新屋</t>
  </si>
  <si>
    <t>新潟県 五泉市 別所</t>
  </si>
  <si>
    <t>新潟県 五泉市 村松工業団地</t>
  </si>
  <si>
    <t>新潟県 五泉市 南田中</t>
  </si>
  <si>
    <t>新潟県 五泉市 寺田</t>
  </si>
  <si>
    <t>新潟県 五泉市 下大蒲原</t>
  </si>
  <si>
    <t>新潟県 五泉市 上大蒲原</t>
  </si>
  <si>
    <t>新潟県 五泉市 下戸倉</t>
  </si>
  <si>
    <t>新潟県 五泉市 上戸倉</t>
  </si>
  <si>
    <t>新潟県 五泉市 高松</t>
  </si>
  <si>
    <t>新潟県 五泉市 牧</t>
  </si>
  <si>
    <t>新潟県 五泉市 上野</t>
  </si>
  <si>
    <t>新潟県 五泉市 中名沢</t>
  </si>
  <si>
    <t>新潟県 五泉市 千原</t>
  </si>
  <si>
    <t>新潟県 五泉市 笹野町</t>
  </si>
  <si>
    <t>新潟県 五泉市 中野橋</t>
  </si>
  <si>
    <t>新潟県 五泉市 青橋</t>
  </si>
  <si>
    <t>新潟県 五泉市 刈羽</t>
  </si>
  <si>
    <t>新潟県 五泉市 長橋</t>
  </si>
  <si>
    <t>新潟県 五泉市 城下</t>
  </si>
  <si>
    <t>新潟県 五泉市 美郷</t>
  </si>
  <si>
    <t>新潟県 五泉市 本田屋</t>
  </si>
  <si>
    <t>新潟県 五泉市 東石曽根</t>
  </si>
  <si>
    <t>新潟県 五泉市 熊野堂</t>
  </si>
  <si>
    <t>新潟県 五泉市 宮野下</t>
  </si>
  <si>
    <t>新潟県 五泉市 愛宕</t>
  </si>
  <si>
    <t>新潟県 五泉市 番坂</t>
  </si>
  <si>
    <t>新潟県 五泉市 新田町</t>
  </si>
  <si>
    <t>新潟県 五泉市 羽下</t>
  </si>
  <si>
    <t>新潟県 五泉市 下新</t>
  </si>
  <si>
    <t>新潟県 五泉市 下条</t>
  </si>
  <si>
    <t>新潟県 五泉市 田屋</t>
  </si>
  <si>
    <t>新潟県 五泉市 船越</t>
  </si>
  <si>
    <t>新潟県 五泉市 猿橋</t>
  </si>
  <si>
    <t>新潟県 五泉市 次屋</t>
  </si>
  <si>
    <t>新潟県 五泉市 三本木</t>
  </si>
  <si>
    <t>新潟県 五泉市 水島町</t>
  </si>
  <si>
    <t>新潟県 五泉市 伊勢の川</t>
  </si>
  <si>
    <t>新潟県 五泉市 北五泉駅前</t>
  </si>
  <si>
    <t>新潟県 五泉市 赤海</t>
  </si>
  <si>
    <t>新潟県 五泉市 緑町</t>
  </si>
  <si>
    <t>新潟県 五泉市 駅前</t>
  </si>
  <si>
    <t>新潟県 五泉市 吉沢</t>
  </si>
  <si>
    <t>新潟県 五泉市 太田</t>
  </si>
  <si>
    <t>新潟県 五泉市 曙町</t>
  </si>
  <si>
    <t>新潟県 五泉市 川瀬</t>
  </si>
  <si>
    <t>新潟県 五泉市 五十嵐新田</t>
  </si>
  <si>
    <t>新潟県 五泉市 木越</t>
  </si>
  <si>
    <t>新潟県 五泉市 今泉</t>
  </si>
  <si>
    <t>新潟県 五泉市 南本町</t>
  </si>
  <si>
    <t>新潟県 五泉市 寺沢</t>
  </si>
  <si>
    <t>新潟県 五泉市 二ツ柳</t>
  </si>
  <si>
    <t>新潟県 五泉市 能代</t>
  </si>
  <si>
    <t>新潟県 五泉市 町屋</t>
  </si>
  <si>
    <t>新潟県 五泉市 西四ツ屋</t>
  </si>
  <si>
    <t>新潟県 五泉市 大沢</t>
  </si>
  <si>
    <t>新潟県 五泉市 尻上</t>
  </si>
  <si>
    <t>新潟県 五泉市 菅沢</t>
  </si>
  <si>
    <t>新潟県 五泉市 橋田</t>
  </si>
  <si>
    <t>新潟県 五泉市 五泉</t>
  </si>
  <si>
    <t>新潟県 五泉市 荻曽根</t>
  </si>
  <si>
    <t>新潟県 五泉市 土深</t>
  </si>
  <si>
    <t>新潟県 五泉市 丸田</t>
  </si>
  <si>
    <t>新潟県 五泉市 小熊</t>
  </si>
  <si>
    <t>新潟県 五泉市 山崎</t>
  </si>
  <si>
    <t>新潟県 五泉市 石倉</t>
  </si>
  <si>
    <t>新潟県 五泉市 粟島</t>
  </si>
  <si>
    <t>新潟県 五泉市 旭町</t>
  </si>
  <si>
    <t>新潟県 五泉市 東本町</t>
  </si>
  <si>
    <t>新潟県 五泉市 郷屋川</t>
  </si>
  <si>
    <t>新潟県 五泉市 本町</t>
  </si>
  <si>
    <t>新潟県 五泉市 学校町</t>
  </si>
  <si>
    <t>新潟県 五泉市 大川前</t>
  </si>
  <si>
    <t>新潟県 五泉市 白山</t>
  </si>
  <si>
    <t>新潟県 五泉市 宮町</t>
  </si>
  <si>
    <t>新潟県 五泉市 錦町</t>
  </si>
  <si>
    <t>新潟県 五泉市 横町</t>
  </si>
  <si>
    <t>新潟県 五泉市 馬場町</t>
  </si>
  <si>
    <t>新潟県 五泉市 泉町</t>
  </si>
  <si>
    <t>新潟県 阿賀野市 中ノ通</t>
  </si>
  <si>
    <t>新潟県 阿賀野市 飯山新</t>
  </si>
  <si>
    <t>新潟県 阿賀野市 藤屋</t>
  </si>
  <si>
    <t>新潟県 阿賀野市 上西野</t>
  </si>
  <si>
    <t>新潟県 阿賀野市 滝沢</t>
  </si>
  <si>
    <t>新潟県 阿賀野市 村岡</t>
  </si>
  <si>
    <t>新潟県 阿賀野市 熊堂</t>
  </si>
  <si>
    <t>新潟県 阿賀野市 上蔵野</t>
  </si>
  <si>
    <t>新潟県 阿賀野市 上高関</t>
  </si>
  <si>
    <t>新潟県 阿賀野市 向中ノ通</t>
  </si>
  <si>
    <t>新潟県 阿賀野市 長起</t>
  </si>
  <si>
    <t>新潟県 阿賀野市 下一分</t>
  </si>
  <si>
    <t>新潟県 阿賀野市 沢口</t>
  </si>
  <si>
    <t>新潟県 阿賀野市 女堂</t>
  </si>
  <si>
    <t>新潟県 阿賀野市 上一分</t>
  </si>
  <si>
    <t>新潟県 阿賀野市 小栗山</t>
  </si>
  <si>
    <t>新潟県 阿賀野市 堤</t>
  </si>
  <si>
    <t>新潟県 阿賀野市 笹岡</t>
  </si>
  <si>
    <t>新潟県 阿賀野市 山崎</t>
  </si>
  <si>
    <t>新潟県 阿賀野市 折居</t>
  </si>
  <si>
    <t>新潟県 阿賀野市 上西山</t>
  </si>
  <si>
    <t>新潟県 阿賀野市 湯沢</t>
  </si>
  <si>
    <t>新潟県 阿賀野市 勝屋</t>
  </si>
  <si>
    <t>新潟県 阿賀野市 畑江</t>
  </si>
  <si>
    <t>新潟県 阿賀野市 真光寺ヴィレッジ</t>
  </si>
  <si>
    <t>新潟県 阿賀野市 出湯</t>
  </si>
  <si>
    <t>新潟県 阿賀野市 今板</t>
  </si>
  <si>
    <t>新潟県 阿賀野市 村杉</t>
  </si>
  <si>
    <t>新潟県 阿賀野市 大日</t>
  </si>
  <si>
    <t>新潟県 阿賀野市 大宮</t>
  </si>
  <si>
    <t>新潟県 阿賀野市 山寺</t>
  </si>
  <si>
    <t>新潟県 阿賀野市 上山田</t>
  </si>
  <si>
    <t>新潟県 阿賀野市 上小中山</t>
  </si>
  <si>
    <t>新潟県 阿賀野市 七浦</t>
  </si>
  <si>
    <t>新潟県 阿賀野市 大室</t>
  </si>
  <si>
    <t>新潟県 阿賀野市 十二神</t>
  </si>
  <si>
    <t>新潟県 阿賀野市 福井</t>
  </si>
  <si>
    <t>新潟県 阿賀野市 貝喰</t>
  </si>
  <si>
    <t>新潟県 阿賀野市 羽黒</t>
  </si>
  <si>
    <t>新潟県 阿賀野市 上坂町</t>
  </si>
  <si>
    <t>新潟県 阿賀野市 次郎丸</t>
  </si>
  <si>
    <t>新潟県 阿賀野市 金屋</t>
  </si>
  <si>
    <t>新潟県 阿賀野市 上山屋</t>
  </si>
  <si>
    <t>新潟県 阿賀野市 押切</t>
  </si>
  <si>
    <t>新潟県 阿賀野市 宮下</t>
  </si>
  <si>
    <t>新潟県 阿賀野市 宮島</t>
  </si>
  <si>
    <t>新潟県 阿賀野市 川崎</t>
  </si>
  <si>
    <t>新潟県 阿賀野市 下福岡</t>
  </si>
  <si>
    <t>新潟県 阿賀野市 下山屋</t>
  </si>
  <si>
    <t>新潟県 阿賀野市 発久</t>
  </si>
  <si>
    <t>新潟県 阿賀野市 蒔田</t>
  </si>
  <si>
    <t>新潟県 阿賀野市 赤水</t>
  </si>
  <si>
    <t>新潟県 阿賀野市 須走</t>
  </si>
  <si>
    <t>新潟県 阿賀野市 横山</t>
  </si>
  <si>
    <t>新潟県 阿賀野市 野村</t>
  </si>
  <si>
    <t>新潟県 阿賀野市 泉</t>
  </si>
  <si>
    <t>新潟県 阿賀野市 山倉</t>
  </si>
  <si>
    <t>新潟県 阿賀野市 上関口</t>
  </si>
  <si>
    <t>新潟県 阿賀野市 南沖山</t>
  </si>
  <si>
    <t>新潟県 阿賀野市 沖</t>
  </si>
  <si>
    <t>新潟県 阿賀野市 島田</t>
  </si>
  <si>
    <t>新潟県 阿賀野市 塚田</t>
  </si>
  <si>
    <t>新潟県 阿賀野市 本明</t>
  </si>
  <si>
    <t>新潟県 阿賀野市 榎船渡</t>
  </si>
  <si>
    <t>新潟県 阿賀野市 高田</t>
  </si>
  <si>
    <t>新潟県 阿賀野市 山倉新田</t>
  </si>
  <si>
    <t>新潟県 阿賀野市 上高田</t>
  </si>
  <si>
    <t>新潟県 阿賀野市 榎</t>
  </si>
  <si>
    <t>新潟県 阿賀野市 荻島</t>
  </si>
  <si>
    <t>新潟県 阿賀野市 上飯塚</t>
  </si>
  <si>
    <t>新潟県 阿賀野市 船居</t>
  </si>
  <si>
    <t>新潟県 阿賀野市 沖ノ館</t>
  </si>
  <si>
    <t>新潟県 阿賀野市 川岡</t>
  </si>
  <si>
    <t>新潟県 阿賀野市 沖通</t>
  </si>
  <si>
    <t>新潟県 阿賀野市 下条</t>
  </si>
  <si>
    <t>新潟県 阿賀野市 安野町</t>
  </si>
  <si>
    <t>新潟県 阿賀野市 南安野町</t>
  </si>
  <si>
    <t>新潟県 阿賀野市 山口町</t>
  </si>
  <si>
    <t>新潟県 阿賀野市 みそら野町</t>
  </si>
  <si>
    <t>新潟県 阿賀野市 山口</t>
  </si>
  <si>
    <t>新潟県 阿賀野市 千原</t>
  </si>
  <si>
    <t>新潟県 阿賀野市 天神堂</t>
  </si>
  <si>
    <t>新潟県 阿賀野市 水原</t>
  </si>
  <si>
    <t>新潟県 阿賀野市 北園町</t>
  </si>
  <si>
    <t>新潟県 阿賀野市 北本町</t>
  </si>
  <si>
    <t>新潟県 阿賀野市 中央町</t>
  </si>
  <si>
    <t>新潟県 阿賀野市 外城町</t>
  </si>
  <si>
    <t>新潟県 阿賀野市 日の出町</t>
  </si>
  <si>
    <t>新潟県 阿賀野市 中島</t>
  </si>
  <si>
    <t>新潟県 阿賀野市 中島町</t>
  </si>
  <si>
    <t>新潟県 阿賀野市 岡山町</t>
  </si>
  <si>
    <t>新潟県 阿賀野市 下条町</t>
  </si>
  <si>
    <t>新潟県 阿賀野市 金田町</t>
  </si>
  <si>
    <t>新潟県 阿賀野市 学校町</t>
  </si>
  <si>
    <t>新潟県 阿賀野市 百津町</t>
  </si>
  <si>
    <t>新潟県 阿賀野市 緑町</t>
  </si>
  <si>
    <t>新潟県 阿賀野市 稲荷町</t>
  </si>
  <si>
    <t>新潟県 阿賀野市 若葉町</t>
  </si>
  <si>
    <t>新潟県 阿賀野市 百津</t>
  </si>
  <si>
    <t>新潟県 阿賀野市 原</t>
  </si>
  <si>
    <t>新潟県 阿賀野市 境新田</t>
  </si>
  <si>
    <t>新潟県 阿賀野市 大野地</t>
  </si>
  <si>
    <t>新潟県 阿賀野市 金沢</t>
  </si>
  <si>
    <t>新潟県 阿賀野市 里</t>
  </si>
  <si>
    <t>新潟県 阿賀野市 庄ケ宮</t>
  </si>
  <si>
    <t>新潟県 阿賀野市 上中</t>
  </si>
  <si>
    <t>新潟県 阿賀野市 上中野目</t>
  </si>
  <si>
    <t>新潟県 阿賀野市 深町</t>
  </si>
  <si>
    <t>新潟県 阿賀野市 七石</t>
  </si>
  <si>
    <t>新潟県 阿賀野市 田中</t>
  </si>
  <si>
    <t>新潟県 阿賀野市 境新</t>
  </si>
  <si>
    <t>新潟県 阿賀野市 越御堂</t>
  </si>
  <si>
    <t>新潟県 阿賀野市 堀越</t>
  </si>
  <si>
    <t>新潟県 阿賀野市 牧島</t>
  </si>
  <si>
    <t>新潟県 阿賀野市 野地城</t>
  </si>
  <si>
    <t>新潟県 阿賀野市 荒屋</t>
  </si>
  <si>
    <t>新潟県 阿賀野市 市野山</t>
  </si>
  <si>
    <t>新潟県 阿賀野市 土橋</t>
  </si>
  <si>
    <t>新潟県 阿賀野市 福田</t>
  </si>
  <si>
    <t>新潟県 阿賀野市 小境</t>
  </si>
  <si>
    <t>新潟県 阿賀野市 中潟</t>
  </si>
  <si>
    <t>新潟県 阿賀野市 水ケ曽根</t>
  </si>
  <si>
    <t>新潟県 阿賀野市 西岡</t>
  </si>
  <si>
    <t>新潟県 阿賀野市 上福岡</t>
  </si>
  <si>
    <t>新潟県 阿賀野市 分田</t>
  </si>
  <si>
    <t>新潟県 阿賀野市 東町</t>
  </si>
  <si>
    <t>新潟県 阿賀野市 上江端</t>
  </si>
  <si>
    <t>新潟県 阿賀野市 切梅新田</t>
  </si>
  <si>
    <t>新潟県 阿賀野市 熊居新田</t>
  </si>
  <si>
    <t>新潟県 阿賀野市 山本新</t>
  </si>
  <si>
    <t>新潟県 阿賀野市 新座</t>
  </si>
  <si>
    <t>新潟県 阿賀野市 駒林</t>
  </si>
  <si>
    <t>新潟県 阿賀野市 五郎巻</t>
  </si>
  <si>
    <t>新潟県 阿賀野市 金渕甲</t>
  </si>
  <si>
    <t>新潟県 阿賀野市 法柳新田</t>
  </si>
  <si>
    <t>新潟県 阿賀野市 金渕乙</t>
  </si>
  <si>
    <t>新潟県 阿賀野市 法柳</t>
  </si>
  <si>
    <t>新潟県 阿賀野市 深堀</t>
  </si>
  <si>
    <t>新潟県 阿賀野市 猫山</t>
  </si>
  <si>
    <t>新潟県 阿賀野市 曽郷</t>
  </si>
  <si>
    <t>新潟県 阿賀野市 緑岡</t>
  </si>
  <si>
    <t>新潟県 阿賀野市 城</t>
  </si>
  <si>
    <t>新潟県 阿賀野市 田山</t>
  </si>
  <si>
    <t>新潟県 阿賀野市 上黒瀬</t>
  </si>
  <si>
    <t>新潟県 阿賀野市 下黒瀬</t>
  </si>
  <si>
    <t>新潟県 阿賀野市 小里</t>
  </si>
  <si>
    <t>新潟県 阿賀野市 飯森杉</t>
  </si>
  <si>
    <t>新潟県 阿賀野市 姥ケ橋</t>
  </si>
  <si>
    <t>新潟県 阿賀野市 下ノ橋</t>
  </si>
  <si>
    <t>新潟県 阿賀野市 京ケ島</t>
  </si>
  <si>
    <t>新潟県 阿賀野市 窪川原</t>
  </si>
  <si>
    <t>新潟県 阿賀野市 六日野</t>
  </si>
  <si>
    <t>新潟県 阿賀野市 月崎</t>
  </si>
  <si>
    <t>新潟県 阿賀野市 前山</t>
  </si>
  <si>
    <t>新潟県 阿賀野市 関屋</t>
  </si>
  <si>
    <t>新潟県 阿賀野市 小河原</t>
  </si>
  <si>
    <t>新潟県 阿賀野市 下里</t>
  </si>
  <si>
    <t>新潟県 阿賀野市 京ケ瀬工業団地</t>
  </si>
  <si>
    <t>新潟県 阿賀野市 七島</t>
  </si>
  <si>
    <t>新潟県 阿賀野市 箸木免</t>
  </si>
  <si>
    <t>新潟県 阿賀野市 川前</t>
  </si>
  <si>
    <t>新潟県 阿賀野市 清野</t>
  </si>
  <si>
    <t>新潟県 阿賀野市 寺社新</t>
  </si>
  <si>
    <t>新潟県 阿賀野市 小島</t>
  </si>
  <si>
    <t>新潟県 阿賀野市 粕島</t>
  </si>
  <si>
    <t>新潟県 阿賀野市 嘉瀬島</t>
  </si>
  <si>
    <t>新潟県 阿賀野市 羽多屋</t>
  </si>
  <si>
    <t>新潟県 阿賀野市 籠田</t>
  </si>
  <si>
    <t>新潟県 阿賀野市 丸山</t>
  </si>
  <si>
    <t>新潟県 阿賀野市 福永</t>
  </si>
  <si>
    <t>新潟県 阿賀野市 寺社</t>
  </si>
  <si>
    <t>新潟県 阿賀野市 かがやき</t>
  </si>
  <si>
    <t>新潟県 阿賀野市 沢田</t>
  </si>
  <si>
    <t>新潟県 阿賀野市 久保</t>
  </si>
  <si>
    <t>新潟県 阿賀野市 小松</t>
  </si>
  <si>
    <t>新潟県 阿賀野市 草水</t>
  </si>
  <si>
    <t>新潟県 阿賀野市 六野瀬</t>
  </si>
  <si>
    <t>新潟県 阿賀野市 渡場</t>
  </si>
  <si>
    <t>新潟県 阿賀野市 新保</t>
  </si>
  <si>
    <t>新潟県 阿賀野市 保田</t>
  </si>
  <si>
    <t>新潟県 阿賀野市 小浮</t>
  </si>
  <si>
    <t>新潟県 阿賀野市 布目</t>
  </si>
  <si>
    <t>新潟県 阿賀野市 千唐仁</t>
  </si>
  <si>
    <t>新潟県 阿賀野市 嶋瀬</t>
  </si>
  <si>
    <t>新潟県 阿賀野市 野田</t>
  </si>
  <si>
    <t>新潟県 阿賀野市 大和</t>
  </si>
  <si>
    <t>新潟県 新発田市 竹ケ花</t>
  </si>
  <si>
    <t>新潟県 新発田市 二ツ堂</t>
  </si>
  <si>
    <t>新潟県 新発田市 切梅</t>
  </si>
  <si>
    <t>新潟県 新発田市 大伝</t>
  </si>
  <si>
    <t>新潟県 新発田市 戸板沢</t>
  </si>
  <si>
    <t>新潟県 新発田市 荒町</t>
  </si>
  <si>
    <t>新潟県 新発田市 太斎</t>
  </si>
  <si>
    <t>新潟県 新発田市 藤掛</t>
  </si>
  <si>
    <t>新潟県 新発田市 赤橋</t>
  </si>
  <si>
    <t>新潟県 新発田市 小坂</t>
  </si>
  <si>
    <t>新潟県 新発田市 池ノ端</t>
  </si>
  <si>
    <t>新潟県 新発田市 下中ノ目</t>
  </si>
  <si>
    <t>新潟県 新発田市 乙次</t>
  </si>
  <si>
    <t>新潟県 新発田市 吉浦</t>
  </si>
  <si>
    <t>新潟県 新発田市 天王</t>
  </si>
  <si>
    <t>新潟県 新発田市 三ツ椡</t>
  </si>
  <si>
    <t>新潟県 新発田市 福島</t>
  </si>
  <si>
    <t>新潟県 新発田市 乗廻</t>
  </si>
  <si>
    <t>新潟県 新発田市 中ノ目新田</t>
  </si>
  <si>
    <t>新潟県 新発田市 下飯塚</t>
  </si>
  <si>
    <t>新潟県 新発田市 万代</t>
  </si>
  <si>
    <t>新潟県 新発田市 岡屋敷</t>
  </si>
  <si>
    <t>新潟県 新発田市 月岡</t>
  </si>
  <si>
    <t>新潟県 新発田市 本田</t>
  </si>
  <si>
    <t>新潟県 新発田市 加治万代</t>
  </si>
  <si>
    <t>新潟県 新発田市 竹俣万代</t>
  </si>
  <si>
    <t>新潟県 新発田市 月岡温泉</t>
  </si>
  <si>
    <t>新潟県 新発田市 滝沢</t>
  </si>
  <si>
    <t>新潟県 新発田市 湖南</t>
  </si>
  <si>
    <t>新潟県 新発田市 小島</t>
  </si>
  <si>
    <t>新潟県 新発田市 塚田</t>
  </si>
  <si>
    <t>新潟県 新発田市 下城</t>
  </si>
  <si>
    <t>新潟県 新発田市 野中</t>
  </si>
  <si>
    <t>新潟県 新発田市 稲荷</t>
  </si>
  <si>
    <t>新潟県 新発田市 川口</t>
  </si>
  <si>
    <t>新潟県 新発田市 吉田</t>
  </si>
  <si>
    <t>新潟県 新発田市 古楯</t>
  </si>
  <si>
    <t>新潟県 新発田市 横岡</t>
  </si>
  <si>
    <t>新潟県 新発田市 平山</t>
  </si>
  <si>
    <t>新潟県 新発田市 箱岩</t>
  </si>
  <si>
    <t>新潟県 新発田市 下山田</t>
  </si>
  <si>
    <t>新潟県 新発田市 住田</t>
  </si>
  <si>
    <t>新潟県 新発田市 西浦</t>
  </si>
  <si>
    <t>新潟県 新発田市 下西山</t>
  </si>
  <si>
    <t>新潟県 新発田市 上今泉</t>
  </si>
  <si>
    <t>新潟県 新発田市 関妻</t>
  </si>
  <si>
    <t>新潟県 新発田市 高田</t>
  </si>
  <si>
    <t>新潟県 新発田市 向中条</t>
  </si>
  <si>
    <t>新潟県 新発田市 釜杭</t>
  </si>
  <si>
    <t>新潟県 新発田市 二本木</t>
  </si>
  <si>
    <t>新潟県 新発田市 古川</t>
  </si>
  <si>
    <t>新潟県 新発田市 押廻</t>
  </si>
  <si>
    <t>新潟県 新発田市 川尻</t>
  </si>
  <si>
    <t>新潟県 新発田市 草荷</t>
  </si>
  <si>
    <t>新潟県 新発田市 高山寺</t>
  </si>
  <si>
    <t>新潟県 新発田市 金津</t>
  </si>
  <si>
    <t>新潟県 新発田市 茗荷谷</t>
  </si>
  <si>
    <t>新潟県 新発田市 新屋敷</t>
  </si>
  <si>
    <t>新潟県 新発田市 新保小路</t>
  </si>
  <si>
    <t>新潟県 新発田市 館野小路</t>
  </si>
  <si>
    <t>新潟県 新発田市 下中</t>
  </si>
  <si>
    <t>新潟県 新発田市 上館</t>
  </si>
  <si>
    <t>新潟県 新発田市 三日市</t>
  </si>
  <si>
    <t>新潟県 新発田市 早道場</t>
  </si>
  <si>
    <t>新潟県 新発田市 上小松</t>
  </si>
  <si>
    <t>新潟県 新発田市 下小松</t>
  </si>
  <si>
    <t>新潟県 新発田市 下今泉</t>
  </si>
  <si>
    <t>新潟県 新発田市 大野</t>
  </si>
  <si>
    <t>新潟県 新発田市 戸野港</t>
  </si>
  <si>
    <t>新潟県 新発田市 岡島</t>
  </si>
  <si>
    <t>新潟県 新発田市 金塚</t>
  </si>
  <si>
    <t>新潟県 新発田市 相馬</t>
  </si>
  <si>
    <t>新潟県 新発田市 中俵</t>
  </si>
  <si>
    <t>新潟県 新発田市 小国谷</t>
  </si>
  <si>
    <t>新潟県 新発田市 貝屋</t>
  </si>
  <si>
    <t>新潟県 新発田市 金山</t>
  </si>
  <si>
    <t>新潟県 新発田市 境</t>
  </si>
  <si>
    <t>新潟県 新発田市 寺尾</t>
  </si>
  <si>
    <t>新潟県 新発田市 貝塚</t>
  </si>
  <si>
    <t>新潟県 新発田市 下小中山</t>
  </si>
  <si>
    <t>新潟県 新発田市 下坂町</t>
  </si>
  <si>
    <t>新潟県 新発田市 金沢</t>
  </si>
  <si>
    <t>新潟県 新発田市 上荒沢</t>
  </si>
  <si>
    <t>新潟県 新発田市 熊出</t>
  </si>
  <si>
    <t>新潟県 新発田市 下中山</t>
  </si>
  <si>
    <t>新潟県 新発田市 上寺内</t>
  </si>
  <si>
    <t>新潟県 新発田市 下寺内</t>
  </si>
  <si>
    <t>新潟県 新発田市 横山</t>
  </si>
  <si>
    <t>新潟県 新発田市 溝足</t>
  </si>
  <si>
    <t>新潟県 新発田市 菅谷</t>
  </si>
  <si>
    <t>新潟県 新発田市 小出</t>
  </si>
  <si>
    <t>新潟県 新発田市 繁山</t>
  </si>
  <si>
    <t>新潟県 新発田市 上石川</t>
  </si>
  <si>
    <t>新潟県 新発田市 中川</t>
  </si>
  <si>
    <t>新潟県 新発田市 下石川</t>
  </si>
  <si>
    <t>新潟県 新発田市 麓</t>
  </si>
  <si>
    <t>新潟県 新発田市 滝</t>
  </si>
  <si>
    <t>新潟県 新発田市 蔵光</t>
  </si>
  <si>
    <t>新潟県 新発田市 北中江</t>
  </si>
  <si>
    <t>新潟県 新発田市 上中江</t>
  </si>
  <si>
    <t>新潟県 新発田市 下中江</t>
  </si>
  <si>
    <t>新潟県 新発田市 中倉</t>
  </si>
  <si>
    <t>新潟県 新発田市 中妻</t>
  </si>
  <si>
    <t>新潟県 新発田市 黒岩</t>
  </si>
  <si>
    <t>新潟県 新発田市 東宮内</t>
  </si>
  <si>
    <t>新潟県 胎内市 桃崎浜</t>
  </si>
  <si>
    <t>新潟県 胎内市 乙</t>
  </si>
  <si>
    <t>新潟県 胎内市 菅田</t>
  </si>
  <si>
    <t>新潟県 胎内市 大出</t>
  </si>
  <si>
    <t>新潟県 胎内市 江尻</t>
  </si>
  <si>
    <t>新潟県 胎内市 八幡</t>
  </si>
  <si>
    <t>新潟県 胎内市 地本</t>
  </si>
  <si>
    <t>新潟県 胎内市 富岡</t>
  </si>
  <si>
    <t>新潟県 胎内市 荒井浜</t>
  </si>
  <si>
    <t>新潟県 胎内市 山屋</t>
  </si>
  <si>
    <t>新潟県 胎内市 小地谷</t>
  </si>
  <si>
    <t>新潟県 胎内市 平木田駅前</t>
  </si>
  <si>
    <t>新潟県 胎内市 平木田</t>
  </si>
  <si>
    <t>新潟県 胎内市 横道</t>
  </si>
  <si>
    <t>新潟県 胎内市 土作</t>
  </si>
  <si>
    <t>新潟県 胎内市 高野村新田</t>
  </si>
  <si>
    <t>新潟県 胎内市 高野</t>
  </si>
  <si>
    <t>新潟県 胎内市 十二天</t>
  </si>
  <si>
    <t>新潟県 胎内市 並槻</t>
  </si>
  <si>
    <t>新潟県 胎内市 追分</t>
  </si>
  <si>
    <t>新潟県 胎内市 仁谷野</t>
  </si>
  <si>
    <t>新潟県 胎内市 羽黒</t>
  </si>
  <si>
    <t>新潟県 胎内市 半山</t>
  </si>
  <si>
    <t>新潟県 胎内市 飯角</t>
  </si>
  <si>
    <t>新潟県 胎内市 野中</t>
  </si>
  <si>
    <t>新潟県 胎内市 二葉町</t>
  </si>
  <si>
    <t>新潟県 胎内市 中条</t>
  </si>
  <si>
    <t>新潟県 胎内市 表町</t>
  </si>
  <si>
    <t>新潟県 胎内市 新栄町</t>
  </si>
  <si>
    <t>新潟県 胎内市 関沢</t>
  </si>
  <si>
    <t>新潟県 胎内市 小牧台</t>
  </si>
  <si>
    <t>新潟県 胎内市 つつじが丘</t>
  </si>
  <si>
    <t>新潟県 胎内市 星の宮町</t>
  </si>
  <si>
    <t>新潟県 胎内市 長橋</t>
  </si>
  <si>
    <t>新潟県 胎内市 水沢町</t>
  </si>
  <si>
    <t>新潟県 胎内市 若松町</t>
  </si>
  <si>
    <t>新潟県 胎内市 新和町</t>
  </si>
  <si>
    <t>新潟県 胎内市 東本町</t>
  </si>
  <si>
    <t>新潟県 胎内市 大川町</t>
  </si>
  <si>
    <t>新潟県 胎内市 本町</t>
  </si>
  <si>
    <t>新潟県 胎内市 西栄町</t>
  </si>
  <si>
    <t>新潟県 胎内市 北本町</t>
  </si>
  <si>
    <t>新潟県 胎内市 住吉町</t>
  </si>
  <si>
    <t>新潟県 胎内市 西条町</t>
  </si>
  <si>
    <t>新潟県 胎内市 協和町</t>
  </si>
  <si>
    <t>新潟県 胎内市 倉敷町</t>
  </si>
  <si>
    <t>新潟県 胎内市 本郷町</t>
  </si>
  <si>
    <t>新潟県 胎内市 本郷</t>
  </si>
  <si>
    <t>新潟県 胎内市 西本町</t>
  </si>
  <si>
    <t>新潟県 胎内市 江上</t>
  </si>
  <si>
    <t>新潟県 胎内市 西条</t>
  </si>
  <si>
    <t>新潟県 胎内市 あかね町</t>
  </si>
  <si>
    <t>新潟県 胎内市 赤川</t>
  </si>
  <si>
    <t>新潟県 胎内市 鷹ノ巣</t>
  </si>
  <si>
    <t>新潟県 胎内市 草野</t>
  </si>
  <si>
    <t>新潟県 胎内市 柴橋</t>
  </si>
  <si>
    <t>新潟県 胎内市 大塚</t>
  </si>
  <si>
    <t>新潟県 胎内市 新舘</t>
  </si>
  <si>
    <t>新潟県 胎内市 西川内</t>
  </si>
  <si>
    <t>新潟県 胎内市 弥彦岡</t>
  </si>
  <si>
    <t>新潟県 胎内市 塩津</t>
  </si>
  <si>
    <t>新潟県 胎内市 東川内</t>
  </si>
  <si>
    <t>新潟県 胎内市 八田</t>
  </si>
  <si>
    <t>新潟県 胎内市 寅田</t>
  </si>
  <si>
    <t>新潟県 胎内市 小舟戸</t>
  </si>
  <si>
    <t>新潟県 胎内市 船戸</t>
  </si>
  <si>
    <t>新潟県 胎内市 上城塚</t>
  </si>
  <si>
    <t>新潟県 胎内市 下城塚</t>
  </si>
  <si>
    <t>新潟県 胎内市 笹口浜</t>
  </si>
  <si>
    <t>新潟県 胎内市 平根台</t>
  </si>
  <si>
    <t>新潟県 胎内市 高畑</t>
  </si>
  <si>
    <t>新潟県 胎内市 宮瀬</t>
  </si>
  <si>
    <t>新潟県 胎内市 鴻ノ巣</t>
  </si>
  <si>
    <t>新潟県 胎内市 山王</t>
  </si>
  <si>
    <t>新潟県 胎内市 下高田</t>
  </si>
  <si>
    <t>新潟県 胎内市 中村浜</t>
  </si>
  <si>
    <t>新潟県 胎内市 村松浜</t>
  </si>
  <si>
    <t>新潟県 胎内市 築地</t>
  </si>
  <si>
    <t>新潟県 胎内市 築地新</t>
  </si>
  <si>
    <t>新潟県 胎内市 堀口</t>
  </si>
  <si>
    <t>新潟県 胎内市 高橋</t>
  </si>
  <si>
    <t>新潟県 胎内市 中倉</t>
  </si>
  <si>
    <t>新潟県 胎内市 苔実</t>
  </si>
  <si>
    <t>新潟県 胎内市 竹島</t>
  </si>
  <si>
    <t>新潟県 胎内市 宮川</t>
  </si>
  <si>
    <t>新潟県 胎内市 北成田</t>
  </si>
  <si>
    <t>新潟県 胎内市 近江新</t>
  </si>
  <si>
    <t>新潟県 胎内市 切田</t>
  </si>
  <si>
    <t>新潟県 胎内市 蔵王</t>
  </si>
  <si>
    <t>新潟県 胎内市 塩沢</t>
  </si>
  <si>
    <t>新潟県 胎内市 下館</t>
  </si>
  <si>
    <t>新潟県 胎内市 下赤谷</t>
  </si>
  <si>
    <t>新潟県 胎内市 黒川</t>
  </si>
  <si>
    <t>新潟県 胎内市 東牧</t>
  </si>
  <si>
    <t>新潟県 胎内市 下江端</t>
  </si>
  <si>
    <t>新潟県 胎内市 鍬江</t>
  </si>
  <si>
    <t>新潟県 胎内市 小長谷</t>
  </si>
  <si>
    <t>新潟県 胎内市 大長谷</t>
  </si>
  <si>
    <t>新潟県 胎内市 黒俣</t>
  </si>
  <si>
    <t>新潟県 胎内市 持倉</t>
  </si>
  <si>
    <t>新潟県 胎内市 下荒沢</t>
  </si>
  <si>
    <t>新潟県 胎内市 須巻</t>
  </si>
  <si>
    <t>新潟県 胎内市 坪穴</t>
  </si>
  <si>
    <t>新潟県 胎内市 夏井</t>
  </si>
  <si>
    <t>新潟県 胎内市 熱田坂</t>
  </si>
  <si>
    <t>新潟県 胎内市 宮久</t>
  </si>
  <si>
    <t>新潟県 胎内市 坂井</t>
  </si>
  <si>
    <t>新潟県 胎内市 鼓岡</t>
  </si>
  <si>
    <t>新潟県 胎内市 栗木野新田</t>
  </si>
  <si>
    <t>新潟県 村上市 花立</t>
  </si>
  <si>
    <t>新潟県 村上市 貝附</t>
  </si>
  <si>
    <t>新潟県 村上市 荒島</t>
  </si>
  <si>
    <t>新潟県 村上市 春木山</t>
  </si>
  <si>
    <t>新潟県 村上市 梨木</t>
  </si>
  <si>
    <t>新潟県 村上市 切田</t>
  </si>
  <si>
    <t>新潟県 村上市 下鍜冶屋</t>
  </si>
  <si>
    <t>新潟県 村上市 上鍜冶屋</t>
  </si>
  <si>
    <t>新潟県 村上市 長政</t>
  </si>
  <si>
    <t>新潟県 村上市 中野</t>
  </si>
  <si>
    <t>新潟県 村上市 名割</t>
  </si>
  <si>
    <t>新潟県 村上市 南新保</t>
  </si>
  <si>
    <t>新潟県 村上市 新光寺</t>
  </si>
  <si>
    <t>新潟県 村上市 荒屋</t>
  </si>
  <si>
    <t>新潟県 村上市 海老江</t>
  </si>
  <si>
    <t>新潟県 村上市 佐々木</t>
  </si>
  <si>
    <t>新潟県 村上市 大津</t>
  </si>
  <si>
    <t>新潟県 村上市 中倉</t>
  </si>
  <si>
    <t>新潟県 村上市 金屋</t>
  </si>
  <si>
    <t>新潟県 村上市 荒川縁新田</t>
  </si>
  <si>
    <t>新潟県 村上市 鳥屋</t>
  </si>
  <si>
    <t>新潟県 村上市 藤沢</t>
  </si>
  <si>
    <t>新潟県 村上市 坂町</t>
  </si>
  <si>
    <t>新潟県 村上市 山口</t>
  </si>
  <si>
    <t>新潟県 村上市 羽ヶ榎</t>
  </si>
  <si>
    <t>新潟県 岩船郡関川村 朴坂</t>
  </si>
  <si>
    <t>新潟県 岩船郡関川村 宮前</t>
  </si>
  <si>
    <t>新潟県 岩船郡関川村 南中</t>
  </si>
  <si>
    <t>新潟県 岩船郡関川村 蛇喰</t>
  </si>
  <si>
    <t>新潟県 岩船郡関川村 上新保</t>
  </si>
  <si>
    <t>新潟県 岩船郡関川村 中束</t>
  </si>
  <si>
    <t>新潟県 岩船郡関川村 蕨野</t>
  </si>
  <si>
    <t>新潟県 岩船郡関川村 田麦千刈</t>
  </si>
  <si>
    <t>新潟県 岩船郡関川村 小和田</t>
  </si>
  <si>
    <t>新潟県 岩船郡関川村 若山</t>
  </si>
  <si>
    <t>新潟県 岩船郡関川村 上野</t>
  </si>
  <si>
    <t>新潟県 岩船郡関川村 上野新</t>
  </si>
  <si>
    <t>新潟県 岩船郡関川村 深沢</t>
  </si>
  <si>
    <t>新潟県 岩船郡関川村 上野原</t>
  </si>
  <si>
    <t>新潟県 岩船郡関川村 下川口</t>
  </si>
  <si>
    <t>新潟県 岩船郡関川村 荒川台</t>
  </si>
  <si>
    <t>新潟県 岩船郡関川村 大内淵</t>
  </si>
  <si>
    <t>新潟県 岩船郡関川村 聞出</t>
  </si>
  <si>
    <t>新潟県 岩船郡関川村 沼</t>
  </si>
  <si>
    <t>新潟県 岩船郡関川村 片貝</t>
  </si>
  <si>
    <t>新潟県 岩船郡関川村 八ツ口</t>
  </si>
  <si>
    <t>新潟県 岩船郡関川村 金丸</t>
  </si>
  <si>
    <t>新潟県 岩船郡関川村 上川口</t>
  </si>
  <si>
    <t>新潟県 岩船郡関川村 蔵田島</t>
  </si>
  <si>
    <t>新潟県 岩船郡関川村 久保</t>
  </si>
  <si>
    <t>新潟県 岩船郡関川村 鮖谷</t>
  </si>
  <si>
    <t>新潟県 岩船郡関川村 安角</t>
  </si>
  <si>
    <t>新潟県 岩船郡関川村 大石</t>
  </si>
  <si>
    <t>新潟県 岩船郡関川村 金俣</t>
  </si>
  <si>
    <t>新潟県 岩船郡関川村 大島</t>
  </si>
  <si>
    <t>新潟県 岩船郡関川村 下土沢</t>
  </si>
  <si>
    <t>新潟県 岩船郡関川村 鍬江沢</t>
  </si>
  <si>
    <t>新潟県 岩船郡関川村 山本</t>
  </si>
  <si>
    <t>新潟県 岩船郡関川村 幾地</t>
  </si>
  <si>
    <t>新潟県 岩船郡関川村 上土沢</t>
  </si>
  <si>
    <t>新潟県 岩船郡関川村 桂</t>
  </si>
  <si>
    <t>新潟県 岩船郡関川村 高田</t>
  </si>
  <si>
    <t>新潟県 岩船郡関川村 平内新</t>
  </si>
  <si>
    <t>新潟県 岩船郡関川村 小見前新田</t>
  </si>
  <si>
    <t>新潟県 岩船郡関川村 松ケ丘</t>
  </si>
  <si>
    <t>新潟県 岩船郡関川村 小見</t>
  </si>
  <si>
    <t>新潟県 岩船郡関川村 上野山</t>
  </si>
  <si>
    <t>新潟県 岩船郡関川村 滝原</t>
  </si>
  <si>
    <t>新潟県 岩船郡関川村 松平</t>
  </si>
  <si>
    <t>新潟県 岩船郡関川村 湯沢</t>
  </si>
  <si>
    <t>新潟県 岩船郡関川村 沢</t>
  </si>
  <si>
    <t>新潟県 岩船郡関川村 高瀬</t>
  </si>
  <si>
    <t>新潟県 岩船郡関川村 上関</t>
  </si>
  <si>
    <t>新潟県 岩船郡関川村 下関</t>
  </si>
  <si>
    <t>新潟県 岩船郡関川村 辰田新</t>
  </si>
  <si>
    <t>新潟県 岩船郡関川村 打上</t>
  </si>
  <si>
    <t>新潟県 岩船郡関川村 勝蔵</t>
  </si>
  <si>
    <t>新潟県 岩船郡関川村 南赤谷</t>
  </si>
  <si>
    <t>新潟県 岩船郡関川村 内須川</t>
  </si>
  <si>
    <t>新潟県 村上市 七湊</t>
  </si>
  <si>
    <t>新潟県 村上市 志田平</t>
  </si>
  <si>
    <t>新潟県 村上市 上助渕</t>
  </si>
  <si>
    <t>新潟県 村上市 山屋</t>
  </si>
  <si>
    <t>新潟県 村上市 里本庄</t>
  </si>
  <si>
    <t>新潟県 村上市 下助渕</t>
  </si>
  <si>
    <t>新潟県 村上市 殿岡</t>
  </si>
  <si>
    <t>新潟県 村上市 南大平</t>
  </si>
  <si>
    <t>新潟県 村上市 指合</t>
  </si>
  <si>
    <t>新潟県 村上市 小出</t>
  </si>
  <si>
    <t>新潟県 村上市 有明</t>
  </si>
  <si>
    <t>新潟県 村上市 大塚</t>
  </si>
  <si>
    <t>新潟県 村上市 今宿</t>
  </si>
  <si>
    <t>新潟県 村上市 河内</t>
  </si>
  <si>
    <t>新潟県 村上市 桃川</t>
  </si>
  <si>
    <t>新潟県 村上市 飯岡</t>
  </si>
  <si>
    <t>新潟県 村上市 九日市</t>
  </si>
  <si>
    <t>新潟県 村上市 牧目</t>
  </si>
  <si>
    <t>新潟県 村上市 山田</t>
  </si>
  <si>
    <t>新潟県 村上市 岩野沢</t>
  </si>
  <si>
    <t>新潟県 村上市 松沢</t>
  </si>
  <si>
    <t>新潟県 村上市 松喜和</t>
  </si>
  <si>
    <t>新潟県 村上市 平林</t>
  </si>
  <si>
    <t>新潟県 村上市 葛籠山</t>
  </si>
  <si>
    <t>新潟県 村上市 川部</t>
  </si>
  <si>
    <t>新潟県 村上市 小岩内</t>
  </si>
  <si>
    <t>新潟県 村上市 宿田</t>
  </si>
  <si>
    <t>新潟県 村上市 牛屋</t>
  </si>
  <si>
    <t>新潟県 村上市 福田</t>
  </si>
  <si>
    <t>新潟県 村上市 塩谷</t>
  </si>
  <si>
    <t>新潟県 村上市 長松</t>
  </si>
  <si>
    <t>新潟県 村上市 北新保</t>
  </si>
  <si>
    <t>新潟県 村上市 南田中</t>
  </si>
  <si>
    <t>新潟県 村上市 新飯田</t>
  </si>
  <si>
    <t>新潟県 村上市 小口川</t>
  </si>
  <si>
    <t>新潟県 村上市 高御堂</t>
  </si>
  <si>
    <t>新潟県 村上市 潟端</t>
  </si>
  <si>
    <t>新潟県 村上市 岩船駅前</t>
  </si>
  <si>
    <t>新潟県 村上市 芦谷</t>
  </si>
  <si>
    <t>新潟県 村上市 越沢</t>
  </si>
  <si>
    <t>新潟県 村上市 寒川</t>
  </si>
  <si>
    <t>新潟県 村上市 脇川</t>
  </si>
  <si>
    <t>新潟県 村上市 今川</t>
  </si>
  <si>
    <t>新潟県 村上市 板貝</t>
  </si>
  <si>
    <t>新潟県 村上市 笹川</t>
  </si>
  <si>
    <t>新潟県 村上市 桑川</t>
  </si>
  <si>
    <t>新潟県 村上市 浜新保</t>
  </si>
  <si>
    <t>新潟県 村上市 伊呉野</t>
  </si>
  <si>
    <t>新潟県 村上市 中浜</t>
  </si>
  <si>
    <t>新潟県 村上市 岩崎</t>
  </si>
  <si>
    <t>新潟県 村上市 温出</t>
  </si>
  <si>
    <t>新潟県 村上市 堀ノ内</t>
  </si>
  <si>
    <t>新潟県 村上市 大谷沢</t>
  </si>
  <si>
    <t>新潟県 村上市 府屋</t>
  </si>
  <si>
    <t>新潟県 村上市 杉平</t>
  </si>
  <si>
    <t>新潟県 村上市 遅郷</t>
  </si>
  <si>
    <t>新潟県 村上市 岩石</t>
  </si>
  <si>
    <t>新潟県 村上市 小俣</t>
  </si>
  <si>
    <t>新潟県 村上市 大代</t>
  </si>
  <si>
    <t>新潟県 村上市 雷</t>
  </si>
  <si>
    <t>新潟県 村上市 山熊田</t>
  </si>
  <si>
    <t>新潟県 村上市 中継</t>
  </si>
  <si>
    <t>新潟県 村上市 塔下</t>
  </si>
  <si>
    <t>新潟県 村上市 荒川口</t>
  </si>
  <si>
    <t>新潟県 村上市 朴平</t>
  </si>
  <si>
    <t>新潟県 村上市 荒川</t>
  </si>
  <si>
    <t>新潟県 村上市 北黒川</t>
  </si>
  <si>
    <t>新潟県 村上市 大沢</t>
  </si>
  <si>
    <t>新潟県 村上市 大毎</t>
  </si>
  <si>
    <t>新潟県 村上市 北中</t>
  </si>
  <si>
    <t>新潟県 村上市 中津原</t>
  </si>
  <si>
    <t>新潟県 村上市 長坂</t>
  </si>
  <si>
    <t>新潟県 村上市 垣之内</t>
  </si>
  <si>
    <t>新潟県 村上市 下大鳥</t>
  </si>
  <si>
    <t>新潟県 村上市 上大鳥</t>
  </si>
  <si>
    <t>新潟県 村上市 北田中</t>
  </si>
  <si>
    <t>新潟県 村上市 北赤谷</t>
  </si>
  <si>
    <t>新潟県 村上市 板屋沢</t>
  </si>
  <si>
    <t>新潟県 村上市 遠矢崎</t>
  </si>
  <si>
    <t>新潟県 村上市 碁石</t>
  </si>
  <si>
    <t>新潟県 村上市 勝木</t>
  </si>
  <si>
    <t>新潟県 村上市 下大蔵</t>
  </si>
  <si>
    <t>新潟県 村上市 立島</t>
  </si>
  <si>
    <t>新潟県 村上市 間瀬</t>
  </si>
  <si>
    <t>新潟県 村上市 寝屋</t>
  </si>
  <si>
    <t>新潟県 村上市 鵜泊</t>
  </si>
  <si>
    <t>新潟県 村上市 上大蔵</t>
  </si>
  <si>
    <t>新潟県 東蒲原郡阿賀町 向鹿瀬</t>
  </si>
  <si>
    <t>新潟県 東蒲原郡阿賀町 鹿瀬</t>
  </si>
  <si>
    <t>新潟県 東蒲原郡阿賀町 日出谷</t>
  </si>
  <si>
    <t>新潟県 東蒲原郡阿賀町 豊実</t>
  </si>
  <si>
    <t>新潟県 東蒲原郡阿賀町 角島</t>
  </si>
  <si>
    <t>新潟県 東蒲原郡阿賀町 津川</t>
  </si>
  <si>
    <t>新潟県 東蒲原郡阿賀町 平堀</t>
  </si>
  <si>
    <t>新潟県 東蒲原郡阿賀町 広沢</t>
  </si>
  <si>
    <t>新潟県 東蒲原郡阿賀町 上ノ山</t>
  </si>
  <si>
    <t>新潟県 東蒲原郡阿賀町 雲和田</t>
  </si>
  <si>
    <t>新潟県 東蒲原郡阿賀町 西</t>
  </si>
  <si>
    <t>新潟県 東蒲原郡阿賀町 赤岩</t>
  </si>
  <si>
    <t>新潟県 東蒲原郡阿賀町 京ノ瀬</t>
  </si>
  <si>
    <t>新潟県 東蒲原郡阿賀町 大牧</t>
  </si>
  <si>
    <t>新潟県 東蒲原郡阿賀町 天満</t>
  </si>
  <si>
    <t>新潟県 東蒲原郡阿賀町 花立</t>
  </si>
  <si>
    <t>新潟県 東蒲原郡阿賀町 倉ノ平</t>
  </si>
  <si>
    <t>新潟県 東蒲原郡阿賀町 福取</t>
  </si>
  <si>
    <t>新潟県 東蒲原郡阿賀町 八ツ田</t>
  </si>
  <si>
    <t>新潟県 東蒲原郡阿賀町 田沢</t>
  </si>
  <si>
    <t>新潟県 東蒲原郡阿賀町 八木山</t>
  </si>
  <si>
    <t>新潟県 東蒲原郡阿賀町 野村</t>
  </si>
  <si>
    <t>新潟県 東蒲原郡阿賀町 払川</t>
  </si>
  <si>
    <t>新潟県 東蒲原郡阿賀町 九島</t>
  </si>
  <si>
    <t>新潟県 東蒲原郡阿賀町 小出</t>
  </si>
  <si>
    <t>新潟県 東蒲原郡阿賀町 豊川乙</t>
  </si>
  <si>
    <t>新潟県 東蒲原郡阿賀町 豊川丙</t>
  </si>
  <si>
    <t>新潟県 東蒲原郡阿賀町 豊川甲</t>
  </si>
  <si>
    <t>新潟県 東蒲原郡阿賀町 両郷乙</t>
  </si>
  <si>
    <t>新潟県 東蒲原郡阿賀町 両郷甲</t>
  </si>
  <si>
    <t>新潟県 東蒲原郡阿賀町 東山</t>
  </si>
  <si>
    <t>新潟県 東蒲原郡阿賀町 大倉乙</t>
  </si>
  <si>
    <t>新潟県 東蒲原郡阿賀町 大倉甲</t>
  </si>
  <si>
    <t>新潟県 東蒲原郡阿賀町 七名乙</t>
  </si>
  <si>
    <t>新潟県 東蒲原郡阿賀町 七名甲</t>
  </si>
  <si>
    <t>新潟県 東蒲原郡阿賀町 三宝分甲</t>
  </si>
  <si>
    <t>新潟県 東蒲原郡阿賀町 三宝分乙</t>
  </si>
  <si>
    <t>新潟県 東蒲原郡阿賀町 三宝分丙</t>
  </si>
  <si>
    <t>新潟県 東蒲原郡阿賀町 三方乙</t>
  </si>
  <si>
    <t>新潟県 東蒲原郡阿賀町 小手茂</t>
  </si>
  <si>
    <t>新潟県 東蒲原郡阿賀町 三方甲</t>
  </si>
  <si>
    <t>新潟県 東蒲原郡阿賀町 日野川甲</t>
  </si>
  <si>
    <t>新潟県 東蒲原郡阿賀町 広谷丙</t>
  </si>
  <si>
    <t>新潟県 東蒲原郡阿賀町 神谷丙</t>
  </si>
  <si>
    <t>新潟県 東蒲原郡阿賀町 神谷乙</t>
  </si>
  <si>
    <t>新潟県 東蒲原郡阿賀町 神谷甲</t>
  </si>
  <si>
    <t>新潟県 東蒲原郡阿賀町 広谷甲</t>
  </si>
  <si>
    <t>新潟県 東蒲原郡阿賀町 広谷乙</t>
  </si>
  <si>
    <t>新潟県 東蒲原郡阿賀町 日野川丙</t>
  </si>
  <si>
    <t>新潟県 東蒲原郡阿賀町 日野川乙</t>
  </si>
  <si>
    <t>新潟県 東蒲原郡阿賀町 綱木</t>
  </si>
  <si>
    <t>新潟県 東蒲原郡阿賀町 古岐</t>
  </si>
  <si>
    <t>新潟県 東蒲原郡阿賀町 新谷</t>
  </si>
  <si>
    <t>新潟県 東蒲原郡阿賀町 行地</t>
  </si>
  <si>
    <t>新潟県 東蒲原郡阿賀町 細越</t>
  </si>
  <si>
    <t>新潟県 東蒲原郡阿賀町 五十沢</t>
  </si>
  <si>
    <t>新潟県 東蒲原郡阿賀町 小花地</t>
  </si>
  <si>
    <t>新潟県 東蒲原郡阿賀町 中ノ沢</t>
  </si>
  <si>
    <t>新潟県 東蒲原郡阿賀町 岡沢</t>
  </si>
  <si>
    <t>新潟県 東蒲原郡阿賀町 五十島</t>
  </si>
  <si>
    <t>新潟県 東蒲原郡阿賀町 上島</t>
  </si>
  <si>
    <t>新潟県 東蒲原郡阿賀町 川口</t>
  </si>
  <si>
    <t>新潟県 東蒲原郡阿賀町 あが野北</t>
  </si>
  <si>
    <t>新潟県 東蒲原郡阿賀町 白崎</t>
  </si>
  <si>
    <t>新潟県 東蒲原郡阿賀町 黒岩</t>
  </si>
  <si>
    <t>新潟県 東蒲原郡阿賀町 谷沢</t>
  </si>
  <si>
    <t>新潟県 東蒲原郡阿賀町 吉津</t>
  </si>
  <si>
    <t>新潟県 東蒲原郡阿賀町 あが野南</t>
  </si>
  <si>
    <t>新潟県 東蒲原郡阿賀町 岩谷</t>
  </si>
  <si>
    <t>新潟県 東蒲原郡阿賀町 取上</t>
  </si>
  <si>
    <t>新潟県 東蒲原郡阿賀町 石戸</t>
  </si>
  <si>
    <t>新潟県 東蒲原郡阿賀町 長谷</t>
  </si>
  <si>
    <t>新潟県 東蒲原郡阿賀町 熊渡</t>
  </si>
  <si>
    <t>新潟県 東蒲原郡阿賀町 釣浜</t>
  </si>
  <si>
    <t>新潟県 東蒲原郡阿賀町 石間</t>
  </si>
  <si>
    <t>Cre値から 年齢、性別をもとに算出します</t>
    <rPh sb="3" eb="4">
      <t>チ</t>
    </rPh>
    <rPh sb="7" eb="9">
      <t>ネンレイ</t>
    </rPh>
    <rPh sb="10" eb="12">
      <t>セイベツ</t>
    </rPh>
    <rPh sb="16" eb="18">
      <t>サンシュツ</t>
    </rPh>
    <phoneticPr fontId="1"/>
  </si>
  <si>
    <t>石井　卓</t>
    <rPh sb="0" eb="2">
      <t>イシイ</t>
    </rPh>
    <rPh sb="3" eb="4">
      <t>タク</t>
    </rPh>
    <phoneticPr fontId="1"/>
  </si>
  <si>
    <t>五十川　修</t>
    <rPh sb="0" eb="3">
      <t>イソカワ</t>
    </rPh>
    <rPh sb="4" eb="5">
      <t>オサム</t>
    </rPh>
    <phoneticPr fontId="1"/>
  </si>
  <si>
    <t>稲田　勢介</t>
    <rPh sb="0" eb="2">
      <t>イナダ</t>
    </rPh>
    <rPh sb="3" eb="4">
      <t>イキオ</t>
    </rPh>
    <rPh sb="4" eb="5">
      <t>スケ</t>
    </rPh>
    <phoneticPr fontId="1"/>
  </si>
  <si>
    <t>内山　徹</t>
    <rPh sb="0" eb="2">
      <t>ウチヤマ</t>
    </rPh>
    <rPh sb="3" eb="4">
      <t>トオル</t>
    </rPh>
    <phoneticPr fontId="1"/>
  </si>
  <si>
    <t>吉浜　淳</t>
    <rPh sb="0" eb="2">
      <t>ヨシハマ</t>
    </rPh>
    <rPh sb="3" eb="4">
      <t>ジュン</t>
    </rPh>
    <phoneticPr fontId="1"/>
  </si>
  <si>
    <t>佐藤　一明</t>
    <rPh sb="0" eb="2">
      <t>サトウ</t>
    </rPh>
    <rPh sb="3" eb="4">
      <t>イチ</t>
    </rPh>
    <rPh sb="4" eb="5">
      <t>ア</t>
    </rPh>
    <phoneticPr fontId="1"/>
  </si>
  <si>
    <t>北村　哲也</t>
    <rPh sb="0" eb="2">
      <t>キタムラ</t>
    </rPh>
    <rPh sb="3" eb="5">
      <t>テツヤ</t>
    </rPh>
    <phoneticPr fontId="1"/>
  </si>
  <si>
    <t>木村　道夫</t>
    <rPh sb="0" eb="2">
      <t>キムラ</t>
    </rPh>
    <rPh sb="3" eb="5">
      <t>ミチオ</t>
    </rPh>
    <phoneticPr fontId="1"/>
  </si>
  <si>
    <t>佐藤　俊大</t>
    <rPh sb="0" eb="2">
      <t>サトウ</t>
    </rPh>
    <rPh sb="3" eb="4">
      <t>シュン</t>
    </rPh>
    <rPh sb="4" eb="5">
      <t>ダイ</t>
    </rPh>
    <phoneticPr fontId="1"/>
  </si>
  <si>
    <t>佐藤　高久</t>
    <rPh sb="0" eb="2">
      <t>サトウ</t>
    </rPh>
    <rPh sb="3" eb="5">
      <t>タカヒサ</t>
    </rPh>
    <phoneticPr fontId="1"/>
  </si>
  <si>
    <t>杉本　不二雄</t>
    <rPh sb="0" eb="2">
      <t>スギモト</t>
    </rPh>
    <rPh sb="3" eb="6">
      <t>フジオ</t>
    </rPh>
    <phoneticPr fontId="1"/>
  </si>
  <si>
    <t>高木　秋夫</t>
    <rPh sb="0" eb="2">
      <t>タカキ</t>
    </rPh>
    <rPh sb="3" eb="5">
      <t>アキオ</t>
    </rPh>
    <phoneticPr fontId="1"/>
  </si>
  <si>
    <t>高橋　章</t>
    <rPh sb="0" eb="2">
      <t>タカハシ</t>
    </rPh>
    <rPh sb="3" eb="4">
      <t>アキラ</t>
    </rPh>
    <phoneticPr fontId="1"/>
  </si>
  <si>
    <t>登坂　尚志</t>
    <rPh sb="0" eb="2">
      <t>トサカ</t>
    </rPh>
    <rPh sb="3" eb="5">
      <t>ナオシ</t>
    </rPh>
    <phoneticPr fontId="1"/>
  </si>
  <si>
    <t>小野寺　周</t>
    <rPh sb="0" eb="3">
      <t>オノデラ</t>
    </rPh>
    <rPh sb="4" eb="5">
      <t>シュウ</t>
    </rPh>
    <phoneticPr fontId="1"/>
  </si>
  <si>
    <t>中沢　俊郎</t>
    <rPh sb="0" eb="2">
      <t>ナカザワ</t>
    </rPh>
    <rPh sb="3" eb="5">
      <t>トシロウ</t>
    </rPh>
    <phoneticPr fontId="1"/>
  </si>
  <si>
    <t>能澤　明宏</t>
    <rPh sb="0" eb="1">
      <t>ノウ</t>
    </rPh>
    <rPh sb="1" eb="2">
      <t>サワ</t>
    </rPh>
    <rPh sb="3" eb="5">
      <t>アキヒロ</t>
    </rPh>
    <phoneticPr fontId="1"/>
  </si>
  <si>
    <t>三浦　公一郎</t>
    <rPh sb="0" eb="2">
      <t>ミウラ</t>
    </rPh>
    <rPh sb="3" eb="6">
      <t>コウイチロウ</t>
    </rPh>
    <phoneticPr fontId="1"/>
  </si>
  <si>
    <t>平野　徹</t>
    <rPh sb="0" eb="2">
      <t>ヒラノ</t>
    </rPh>
    <rPh sb="3" eb="4">
      <t>トオ</t>
    </rPh>
    <phoneticPr fontId="1"/>
  </si>
  <si>
    <t>本田　茂</t>
    <rPh sb="0" eb="2">
      <t>ホンダ</t>
    </rPh>
    <rPh sb="3" eb="4">
      <t>シゲル</t>
    </rPh>
    <phoneticPr fontId="1"/>
  </si>
  <si>
    <t>本間　保</t>
    <rPh sb="0" eb="2">
      <t>ホンマ</t>
    </rPh>
    <rPh sb="3" eb="4">
      <t>タモツ</t>
    </rPh>
    <phoneticPr fontId="1"/>
  </si>
  <si>
    <t>田中　康一</t>
    <rPh sb="0" eb="2">
      <t>タナカ</t>
    </rPh>
    <rPh sb="3" eb="5">
      <t>ヤスイチ</t>
    </rPh>
    <phoneticPr fontId="1"/>
  </si>
  <si>
    <t>山田　潔</t>
    <rPh sb="0" eb="2">
      <t>ヤマダ</t>
    </rPh>
    <rPh sb="3" eb="4">
      <t>キヨシ</t>
    </rPh>
    <phoneticPr fontId="1"/>
  </si>
  <si>
    <t>横田　文彦</t>
    <rPh sb="0" eb="2">
      <t>ヨコタ</t>
    </rPh>
    <rPh sb="3" eb="5">
      <t>フミヒコ</t>
    </rPh>
    <phoneticPr fontId="1"/>
  </si>
  <si>
    <t>お間違いないか確認してください</t>
    <rPh sb="1" eb="3">
      <t>マチガ</t>
    </rPh>
    <rPh sb="7" eb="9">
      <t>カクニン</t>
    </rPh>
    <phoneticPr fontId="1"/>
  </si>
  <si>
    <t>例)  160             数字のみ入力</t>
    <rPh sb="20" eb="22">
      <t>スウジ</t>
    </rPh>
    <rPh sb="24" eb="26">
      <t>ニュウリョク</t>
    </rPh>
    <phoneticPr fontId="1"/>
  </si>
  <si>
    <t>番地・建物名</t>
    <rPh sb="0" eb="2">
      <t>バンチ</t>
    </rPh>
    <rPh sb="3" eb="5">
      <t>タテモノ</t>
    </rPh>
    <rPh sb="5" eb="6">
      <t>メイ</t>
    </rPh>
    <phoneticPr fontId="1"/>
  </si>
  <si>
    <t>例)    60             数字のみ入力</t>
    <rPh sb="21" eb="23">
      <t>スウジ</t>
    </rPh>
    <rPh sb="25" eb="27">
      <t>ニュウリョク</t>
    </rPh>
    <phoneticPr fontId="1"/>
  </si>
  <si>
    <t xml:space="preserve"> 1～３ 　数字入力 または 選択</t>
    <rPh sb="6" eb="8">
      <t>スウジ</t>
    </rPh>
    <rPh sb="8" eb="10">
      <t>ニュウリョク</t>
    </rPh>
    <rPh sb="15" eb="17">
      <t>センタク</t>
    </rPh>
    <phoneticPr fontId="1"/>
  </si>
  <si>
    <t>1: 単純</t>
    <rPh sb="3" eb="5">
      <t>タンジュン</t>
    </rPh>
    <phoneticPr fontId="1"/>
  </si>
  <si>
    <t>2: 造影</t>
    <rPh sb="3" eb="5">
      <t>ゾウエイ</t>
    </rPh>
    <phoneticPr fontId="1"/>
  </si>
  <si>
    <t>3: 単純+造影</t>
    <rPh sb="3" eb="5">
      <t>タンジュン</t>
    </rPh>
    <rPh sb="6" eb="8">
      <t>ゾウエイ</t>
    </rPh>
    <phoneticPr fontId="1"/>
  </si>
  <si>
    <r>
      <t>4: 単純+造影</t>
    </r>
    <r>
      <rPr>
        <sz val="9"/>
        <color theme="1"/>
        <rFont val="Meiryo UI"/>
        <family val="3"/>
        <charset val="128"/>
      </rPr>
      <t>(一任)</t>
    </r>
    <rPh sb="3" eb="5">
      <t>タンジュン</t>
    </rPh>
    <rPh sb="6" eb="8">
      <t>ゾウエイ</t>
    </rPh>
    <rPh sb="9" eb="11">
      <t>イチニン</t>
    </rPh>
    <phoneticPr fontId="1"/>
  </si>
  <si>
    <t>1～４ 　数字入力 または 選択</t>
  </si>
  <si>
    <t>保険証 および 公費等医療証 をご提供いただく場合、保険情報の記入は不要です</t>
    <rPh sb="0" eb="3">
      <t>ホケンショウ</t>
    </rPh>
    <rPh sb="8" eb="10">
      <t>コウヒ</t>
    </rPh>
    <rPh sb="10" eb="11">
      <t>トウ</t>
    </rPh>
    <rPh sb="11" eb="14">
      <t>イリョウショウ</t>
    </rPh>
    <rPh sb="17" eb="19">
      <t>テイキョウ</t>
    </rPh>
    <rPh sb="23" eb="25">
      <t>バアイ</t>
    </rPh>
    <phoneticPr fontId="1"/>
  </si>
  <si>
    <r>
      <t xml:space="preserve">保険証 </t>
    </r>
    <r>
      <rPr>
        <b/>
        <sz val="11"/>
        <color theme="0" tint="-4.9989318521683403E-2"/>
        <rFont val="Meiryo UI"/>
        <family val="3"/>
        <charset val="128"/>
      </rPr>
      <t>記号</t>
    </r>
    <rPh sb="0" eb="3">
      <t>ホケンショウ</t>
    </rPh>
    <rPh sb="4" eb="6">
      <t>キゴウ</t>
    </rPh>
    <phoneticPr fontId="1"/>
  </si>
  <si>
    <t>保険証 番号</t>
    <rPh sb="0" eb="3">
      <t>ホケンショウ</t>
    </rPh>
    <rPh sb="4" eb="6">
      <t>バンゴウ</t>
    </rPh>
    <phoneticPr fontId="1"/>
  </si>
  <si>
    <t>キゴウ</t>
    <phoneticPr fontId="1"/>
  </si>
  <si>
    <t>バンゴウ</t>
    <phoneticPr fontId="1"/>
  </si>
  <si>
    <r>
      <t>検査日より</t>
    </r>
    <r>
      <rPr>
        <b/>
        <sz val="12"/>
        <color theme="1"/>
        <rFont val="Meiryo UI"/>
        <family val="3"/>
        <charset val="128"/>
      </rPr>
      <t xml:space="preserve"> </t>
    </r>
    <r>
      <rPr>
        <b/>
        <sz val="12"/>
        <color rgb="FFFF0000"/>
        <rFont val="Meiryo UI"/>
        <family val="3"/>
        <charset val="128"/>
      </rPr>
      <t xml:space="preserve">3ヶ月 </t>
    </r>
    <r>
      <rPr>
        <sz val="11"/>
        <color theme="1"/>
        <rFont val="Meiryo UI"/>
        <family val="3"/>
        <charset val="128"/>
      </rPr>
      <t>以内でお願いします</t>
    </r>
    <rPh sb="0" eb="2">
      <t>ケンサ</t>
    </rPh>
    <rPh sb="2" eb="3">
      <t>ヒ</t>
    </rPh>
    <rPh sb="8" eb="9">
      <t>ゲツ</t>
    </rPh>
    <rPh sb="10" eb="12">
      <t>イナイ</t>
    </rPh>
    <rPh sb="14" eb="15">
      <t>ネガ</t>
    </rPh>
    <phoneticPr fontId="1"/>
  </si>
  <si>
    <r>
      <t xml:space="preserve">□　肝・胆・膵 、MRCP       </t>
    </r>
    <r>
      <rPr>
        <sz val="11"/>
        <rFont val="Meiryo UI"/>
        <family val="3"/>
        <charset val="128"/>
      </rPr>
      <t>（食事制限があります。●当日の食事、飲水　をお読み下さい）</t>
    </r>
    <phoneticPr fontId="1"/>
  </si>
  <si>
    <r>
      <rPr>
        <b/>
        <sz val="12"/>
        <rFont val="Meiryo UI"/>
        <family val="3"/>
        <charset val="128"/>
      </rPr>
      <t>□</t>
    </r>
    <r>
      <rPr>
        <sz val="12"/>
        <rFont val="Meiryo UI"/>
        <family val="3"/>
        <charset val="128"/>
      </rPr>
      <t xml:space="preserve">　造影 MRIの方　　    </t>
    </r>
    <r>
      <rPr>
        <b/>
        <sz val="12"/>
        <rFont val="Meiryo UI"/>
        <family val="3"/>
        <charset val="128"/>
      </rPr>
      <t>4)</t>
    </r>
    <r>
      <rPr>
        <sz val="12"/>
        <rFont val="Meiryo UI"/>
        <family val="3"/>
        <charset val="128"/>
      </rPr>
      <t xml:space="preserve"> 検査説明時に渡された　『造影剤使用についての問診・同意書』</t>
    </r>
    <phoneticPr fontId="1"/>
  </si>
  <si>
    <r>
      <rPr>
        <b/>
        <sz val="12"/>
        <color theme="1"/>
        <rFont val="Meiryo UI"/>
        <family val="3"/>
        <charset val="128"/>
      </rPr>
      <t>□</t>
    </r>
    <r>
      <rPr>
        <sz val="12"/>
        <color theme="1"/>
        <rFont val="Meiryo UI"/>
        <family val="3"/>
        <charset val="128"/>
      </rPr>
      <t>　飲み薬はいつものように服用してください。</t>
    </r>
    <rPh sb="2" eb="3">
      <t>ノ</t>
    </rPh>
    <rPh sb="4" eb="5">
      <t>グスリ</t>
    </rPh>
    <rPh sb="13" eb="15">
      <t>フクヨウ</t>
    </rPh>
    <phoneticPr fontId="1"/>
  </si>
  <si>
    <r>
      <rPr>
        <b/>
        <sz val="12"/>
        <color theme="1"/>
        <rFont val="Meiryo UI"/>
        <family val="3"/>
        <charset val="128"/>
      </rPr>
      <t>□</t>
    </r>
    <r>
      <rPr>
        <sz val="12"/>
        <color theme="1"/>
        <rFont val="Meiryo UI"/>
        <family val="3"/>
        <charset val="128"/>
      </rPr>
      <t>　肝・胆・膵 、MRCP　の方　　→　　検査前の食事制限があります。</t>
    </r>
    <rPh sb="15" eb="16">
      <t>カタ</t>
    </rPh>
    <phoneticPr fontId="1"/>
  </si>
  <si>
    <r>
      <rPr>
        <b/>
        <sz val="12"/>
        <color theme="1"/>
        <rFont val="Meiryo UI"/>
        <family val="3"/>
        <charset val="128"/>
      </rPr>
      <t>□</t>
    </r>
    <r>
      <rPr>
        <sz val="12"/>
        <color theme="1"/>
        <rFont val="Meiryo UI"/>
        <family val="3"/>
        <charset val="128"/>
      </rPr>
      <t>　肝・胆・膵 、MRCP以外の方すべて</t>
    </r>
    <phoneticPr fontId="1"/>
  </si>
  <si>
    <r>
      <t>　  印刷確認用
▽</t>
    </r>
    <r>
      <rPr>
        <sz val="11"/>
        <color theme="0"/>
        <rFont val="ＭＳ Ｐゴシック"/>
        <family val="3"/>
        <charset val="128"/>
        <scheme val="minor"/>
      </rPr>
      <t>入力はできません</t>
    </r>
    <rPh sb="3" eb="5">
      <t>インサツ</t>
    </rPh>
    <rPh sb="5" eb="7">
      <t>カクニン</t>
    </rPh>
    <rPh sb="7" eb="8">
      <t>ヨウ</t>
    </rPh>
    <rPh sb="10" eb="12">
      <t>ニュウリョク</t>
    </rPh>
    <phoneticPr fontId="1"/>
  </si>
  <si>
    <t>検査案内</t>
    <rPh sb="0" eb="2">
      <t>ケンサ</t>
    </rPh>
    <rPh sb="2" eb="4">
      <t>アンナイ</t>
    </rPh>
    <phoneticPr fontId="1"/>
  </si>
  <si>
    <t>問診票</t>
    <rPh sb="0" eb="3">
      <t>モンシンヒョウ</t>
    </rPh>
    <phoneticPr fontId="1"/>
  </si>
  <si>
    <t>・湿布、ヘアピン、入れ歯、補聴器、そのほか金属類は外していただきます。</t>
    <rPh sb="1" eb="3">
      <t>シップ</t>
    </rPh>
    <rPh sb="9" eb="10">
      <t>イ</t>
    </rPh>
    <rPh sb="11" eb="12">
      <t>バ</t>
    </rPh>
    <rPh sb="13" eb="16">
      <t>ホチョウキ</t>
    </rPh>
    <rPh sb="21" eb="24">
      <t>キンゾクルイ</t>
    </rPh>
    <rPh sb="25" eb="26">
      <t>ハズ</t>
    </rPh>
    <phoneticPr fontId="1"/>
  </si>
  <si>
    <t>▼ 造影検査の場合のみ表示 ・ 印刷されます ▼</t>
    <rPh sb="2" eb="4">
      <t>ゾウエイ</t>
    </rPh>
    <rPh sb="4" eb="6">
      <t>ケンサ</t>
    </rPh>
    <rPh sb="7" eb="9">
      <t>バアイ</t>
    </rPh>
    <rPh sb="11" eb="13">
      <t>ヒョウジ</t>
    </rPh>
    <rPh sb="16" eb="18">
      <t>インサツ</t>
    </rPh>
    <phoneticPr fontId="1"/>
  </si>
  <si>
    <r>
      <t>例)  9450035      数字のみ入力,</t>
    </r>
    <r>
      <rPr>
        <b/>
        <sz val="11"/>
        <color rgb="FFFF0000"/>
        <rFont val="Meiryo UI"/>
        <family val="3"/>
        <charset val="128"/>
      </rPr>
      <t xml:space="preserve"> ハイフンなし</t>
    </r>
    <rPh sb="0" eb="1">
      <t>レイ</t>
    </rPh>
    <rPh sb="17" eb="19">
      <t>スウジ</t>
    </rPh>
    <rPh sb="21" eb="23">
      <t>ニュウリョク</t>
    </rPh>
    <phoneticPr fontId="1"/>
  </si>
  <si>
    <t>入力欄</t>
    <rPh sb="0" eb="2">
      <t>ニュウリョク</t>
    </rPh>
    <rPh sb="2" eb="3">
      <t>ラン</t>
    </rPh>
    <phoneticPr fontId="1"/>
  </si>
  <si>
    <t>2022年8月　改訂</t>
    <rPh sb="4" eb="5">
      <t>ネン</t>
    </rPh>
    <rPh sb="6" eb="7">
      <t>ガツ</t>
    </rPh>
    <rPh sb="8" eb="10">
      <t>カイテイ</t>
    </rPh>
    <phoneticPr fontId="1"/>
  </si>
  <si>
    <t>患者様用</t>
    <rPh sb="0" eb="2">
      <t>カンジャ</t>
    </rPh>
    <rPh sb="2" eb="3">
      <t>サマ</t>
    </rPh>
    <rPh sb="3" eb="4">
      <t>ヨウ</t>
    </rPh>
    <phoneticPr fontId="1"/>
  </si>
  <si>
    <t>下記の説明をよく読み、造影剤を使用する目的(メリット)と副作用(デメリット)を十分に理解された上で同意書に署名してください。</t>
    <rPh sb="49" eb="52">
      <t>ドウイショ</t>
    </rPh>
    <phoneticPr fontId="1"/>
  </si>
  <si>
    <t>同意書へ署名が困難な方、自ら判断が難しい方、未成年者の場合等は代諾者が署名してください。</t>
    <rPh sb="29" eb="30">
      <t>トウ</t>
    </rPh>
    <rPh sb="31" eb="32">
      <t>ダイ</t>
    </rPh>
    <rPh sb="32" eb="33">
      <t>ダク</t>
    </rPh>
    <rPh sb="33" eb="34">
      <t>シャ</t>
    </rPh>
    <rPh sb="35" eb="37">
      <t>ショメイ</t>
    </rPh>
    <phoneticPr fontId="1"/>
  </si>
  <si>
    <t>同意が確認されるまで造影剤は使用いたしません。また、検査前であれば同意はいつでも撤回することが出来ます。</t>
    <rPh sb="26" eb="28">
      <t>ケンサ</t>
    </rPh>
    <rPh sb="28" eb="29">
      <t>マエ</t>
    </rPh>
    <phoneticPr fontId="1"/>
  </si>
  <si>
    <t>　副作用発現時は適切な処置を受けることにも同意していただきます。検査室には迅速に対処できるよう救急カートが常備してあり、症状に合わせて対症療法を行います。もし、万が一重篤な副作用が起こったときは、院内に緊急放送することで病院全体で対処する体制を整えています。また、まれに造影剤が血管の外に漏れ、痛みを伴うことがあります。漏れた造影剤は時間と共に吸収されますが、腫れが強い場合には処置が必要になります。</t>
    <rPh sb="8" eb="10">
      <t>テキセツ</t>
    </rPh>
    <rPh sb="37" eb="39">
      <t>ジンソク</t>
    </rPh>
    <rPh sb="63" eb="64">
      <t>ア</t>
    </rPh>
    <rPh sb="115" eb="117">
      <t>タイショ</t>
    </rPh>
    <phoneticPr fontId="1"/>
  </si>
  <si>
    <t>混雑状況によって、検査開始が前後したり、順番を変更したりする場合がございます。</t>
    <phoneticPr fontId="1"/>
  </si>
  <si>
    <t>受診当日は 1階　新患（①初診）窓口にお越しください。</t>
    <rPh sb="0" eb="2">
      <t>ジュシン</t>
    </rPh>
    <rPh sb="2" eb="4">
      <t>トウジツ</t>
    </rPh>
    <rPh sb="7" eb="8">
      <t>カイ</t>
    </rPh>
    <rPh sb="9" eb="11">
      <t>シンカン</t>
    </rPh>
    <rPh sb="13" eb="15">
      <t>ショシン</t>
    </rPh>
    <rPh sb="16" eb="18">
      <t>マドグチ</t>
    </rPh>
    <rPh sb="20" eb="21">
      <t>コ</t>
    </rPh>
    <phoneticPr fontId="1"/>
  </si>
  <si>
    <t>【頭部】</t>
    <rPh sb="1" eb="3">
      <t>トウブ</t>
    </rPh>
    <phoneticPr fontId="1"/>
  </si>
  <si>
    <t>【顔面頚部】</t>
    <rPh sb="1" eb="3">
      <t>ガンメン</t>
    </rPh>
    <rPh sb="3" eb="5">
      <t>ケイブ</t>
    </rPh>
    <phoneticPr fontId="1"/>
  </si>
  <si>
    <t>【腹部】</t>
    <rPh sb="1" eb="3">
      <t>フクブ</t>
    </rPh>
    <phoneticPr fontId="1"/>
  </si>
  <si>
    <t>【骨盤】</t>
    <rPh sb="1" eb="3">
      <t>コツバン</t>
    </rPh>
    <phoneticPr fontId="1"/>
  </si>
  <si>
    <t>【脊椎】</t>
    <rPh sb="1" eb="3">
      <t>セキツイ</t>
    </rPh>
    <phoneticPr fontId="1"/>
  </si>
  <si>
    <t>【上肢】</t>
    <rPh sb="1" eb="3">
      <t>ジョウシ</t>
    </rPh>
    <phoneticPr fontId="1"/>
  </si>
  <si>
    <t>【下肢】</t>
    <rPh sb="1" eb="3">
      <t>カシ</t>
    </rPh>
    <phoneticPr fontId="1"/>
  </si>
  <si>
    <t>【その他】</t>
    <rPh sb="3" eb="4">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</si>
</sst>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General&quot; 日&quot;"/>
    <numFmt numFmtId="177" formatCode="General&quot; cm&quot;"/>
    <numFmt numFmtId="178" formatCode="General&quot; kg&quot;"/>
    <numFmt numFmtId="179" formatCode="yyyy&quot;年&quot;m&quot;月&quot;d&quot;日&quot;\ aaa"/>
    <numFmt numFmtId="180" formatCode="yyyy&quot;年  &quot;m&quot;月  &quot;d&quot;日&quot;"/>
    <numFmt numFmtId="181" formatCode="&quot;〒&quot;???\-????"/>
    <numFmt numFmtId="182" formatCode="#&quot; 歳&quot;"/>
    <numFmt numFmtId="183" formatCode="#"/>
    <numFmt numFmtId="184" formatCode="yyyy&quot;年 &quot;m&quot;月 &quot;d&quot;日&quot;\ \(aaa\)"/>
    <numFmt numFmtId="185" formatCode="0.0&quot;  kg&quot;"/>
    <numFmt numFmtId="186" formatCode="?&quot;  割&quot;"/>
    <numFmt numFmtId="187" formatCode="yyyy/m/d\ aaa"/>
    <numFmt numFmtId="188" formatCode="0.0#"/>
    <numFmt numFmtId="189" formatCode="?&quot;  歳&quot;"/>
    <numFmt numFmtId="190" formatCode="0.0&quot;  cm&quot;"/>
  </numFmts>
  <fonts count="63">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20"/>
      <color theme="1"/>
      <name val="Meiryo UI"/>
      <family val="3"/>
      <charset val="128"/>
    </font>
    <font>
      <sz val="11"/>
      <color theme="1"/>
      <name val="Meiryo UI"/>
      <family val="3"/>
      <charset val="128"/>
    </font>
    <font>
      <sz val="12"/>
      <color theme="1"/>
      <name val="Meiryo UI"/>
      <family val="3"/>
      <charset val="128"/>
    </font>
    <font>
      <sz val="14"/>
      <color theme="1"/>
      <name val="Meiryo UI"/>
      <family val="3"/>
      <charset val="128"/>
    </font>
    <font>
      <sz val="10"/>
      <color theme="1"/>
      <name val="Meiryo UI"/>
      <family val="3"/>
      <charset val="128"/>
    </font>
    <font>
      <b/>
      <sz val="11"/>
      <color theme="1"/>
      <name val="Meiryo UI"/>
      <family val="3"/>
      <charset val="128"/>
    </font>
    <font>
      <b/>
      <sz val="16"/>
      <color theme="1"/>
      <name val="Meiryo UI"/>
      <family val="3"/>
      <charset val="128"/>
    </font>
    <font>
      <sz val="9"/>
      <color theme="1"/>
      <name val="Meiryo UI"/>
      <family val="3"/>
      <charset val="128"/>
    </font>
    <font>
      <b/>
      <sz val="12"/>
      <color theme="1"/>
      <name val="Meiryo UI"/>
      <family val="3"/>
      <charset val="128"/>
    </font>
    <font>
      <sz val="18"/>
      <name val="Meiryo UI"/>
      <family val="3"/>
      <charset val="128"/>
    </font>
    <font>
      <sz val="16"/>
      <color theme="1"/>
      <name val="ＭＳ Ｐゴシック"/>
      <family val="2"/>
      <charset val="128"/>
      <scheme val="minor"/>
    </font>
    <font>
      <sz val="16"/>
      <color theme="1"/>
      <name val="ＭＳ Ｐゴシック"/>
      <family val="3"/>
      <charset val="128"/>
      <scheme val="minor"/>
    </font>
    <font>
      <b/>
      <sz val="18"/>
      <color theme="1"/>
      <name val="Meiryo UI"/>
      <family val="3"/>
      <charset val="128"/>
    </font>
    <font>
      <sz val="18"/>
      <color theme="1"/>
      <name val="ＭＳ Ｐゴシック"/>
      <family val="3"/>
      <charset val="128"/>
      <scheme val="minor"/>
    </font>
    <font>
      <b/>
      <sz val="14"/>
      <color theme="1"/>
      <name val="Meiryo UI"/>
      <family val="3"/>
      <charset val="128"/>
    </font>
    <font>
      <sz val="18"/>
      <color theme="1"/>
      <name val="Meiryo UI"/>
      <family val="3"/>
      <charset val="128"/>
    </font>
    <font>
      <sz val="16"/>
      <color theme="1"/>
      <name val="Meiryo UI"/>
      <family val="3"/>
      <charset val="128"/>
    </font>
    <font>
      <sz val="8"/>
      <color theme="1"/>
      <name val="Meiryo UI"/>
      <family val="3"/>
      <charset val="128"/>
    </font>
    <font>
      <sz val="16"/>
      <name val="Meiryo UI"/>
      <family val="3"/>
      <charset val="128"/>
    </font>
    <font>
      <sz val="12"/>
      <color theme="1"/>
      <name val="ＭＳ Ｐゴシック"/>
      <family val="2"/>
      <charset val="128"/>
      <scheme val="minor"/>
    </font>
    <font>
      <sz val="20"/>
      <color theme="1"/>
      <name val="Meiryo UI"/>
      <family val="3"/>
      <charset val="128"/>
    </font>
    <font>
      <sz val="10"/>
      <color theme="1"/>
      <name val="ＭＳ Ｐゴシック"/>
      <family val="2"/>
      <charset val="128"/>
      <scheme val="minor"/>
    </font>
    <font>
      <sz val="20"/>
      <color theme="1"/>
      <name val="ＭＳ Ｐゴシック"/>
      <family val="2"/>
      <charset val="128"/>
      <scheme val="minor"/>
    </font>
    <font>
      <b/>
      <sz val="11"/>
      <color theme="1"/>
      <name val="ＭＳ Ｐゴシック"/>
      <family val="2"/>
      <charset val="128"/>
      <scheme val="minor"/>
    </font>
    <font>
      <sz val="12"/>
      <name val="Meiryo UI"/>
      <family val="3"/>
      <charset val="128"/>
    </font>
    <font>
      <sz val="18"/>
      <color theme="1" tint="0.249977111117893"/>
      <name val="Meiryo UI"/>
      <family val="3"/>
      <charset val="128"/>
    </font>
    <font>
      <b/>
      <sz val="9"/>
      <color theme="1"/>
      <name val="Meiryo UI"/>
      <family val="3"/>
      <charset val="128"/>
    </font>
    <font>
      <sz val="10.5"/>
      <color theme="1"/>
      <name val="Meiryo UI"/>
      <family val="3"/>
      <charset val="128"/>
    </font>
    <font>
      <sz val="12"/>
      <color theme="1"/>
      <name val="ＭＳ Ｐゴシック"/>
      <family val="3"/>
      <charset val="128"/>
      <scheme val="minor"/>
    </font>
    <font>
      <sz val="11"/>
      <color theme="0" tint="-4.9989318521683403E-2"/>
      <name val="Meiryo UI"/>
      <family val="3"/>
      <charset val="128"/>
    </font>
    <font>
      <sz val="12"/>
      <color theme="1" tint="0.249977111117893"/>
      <name val="ＭＳ Ｐゴシック"/>
      <family val="2"/>
      <charset val="128"/>
      <scheme val="minor"/>
    </font>
    <font>
      <sz val="14"/>
      <color theme="1" tint="0.249977111117893"/>
      <name val="Meiryo UI"/>
      <family val="3"/>
      <charset val="128"/>
    </font>
    <font>
      <b/>
      <sz val="10"/>
      <color theme="1"/>
      <name val="Meiryo UI"/>
      <family val="3"/>
      <charset val="128"/>
    </font>
    <font>
      <b/>
      <sz val="11"/>
      <color theme="0" tint="-4.9989318521683403E-2"/>
      <name val="Meiryo UI"/>
      <family val="3"/>
      <charset val="128"/>
    </font>
    <font>
      <sz val="16"/>
      <color theme="1" tint="0.249977111117893"/>
      <name val="Meiryo UI"/>
      <family val="3"/>
      <charset val="128"/>
    </font>
    <font>
      <b/>
      <sz val="16"/>
      <color theme="1"/>
      <name val="ＭＳ Ｐゴシック"/>
      <family val="3"/>
      <charset val="128"/>
      <scheme val="minor"/>
    </font>
    <font>
      <sz val="13"/>
      <color theme="1"/>
      <name val="Meiryo UI"/>
      <family val="3"/>
      <charset val="128"/>
    </font>
    <font>
      <sz val="12"/>
      <color theme="1" tint="0.499984740745262"/>
      <name val="Meiryo UI"/>
      <family val="3"/>
      <charset val="128"/>
    </font>
    <font>
      <sz val="12"/>
      <color theme="1" tint="0.34998626667073579"/>
      <name val="Meiryo UI"/>
      <family val="3"/>
      <charset val="128"/>
    </font>
    <font>
      <b/>
      <sz val="12"/>
      <color theme="1" tint="0.34998626667073579"/>
      <name val="Meiryo UI"/>
      <family val="3"/>
      <charset val="128"/>
    </font>
    <font>
      <sz val="20"/>
      <name val="Meiryo UI"/>
      <family val="3"/>
      <charset val="128"/>
    </font>
    <font>
      <sz val="16"/>
      <color theme="0"/>
      <name val="ＭＳ Ｐゴシック"/>
      <family val="3"/>
      <charset val="128"/>
      <scheme val="minor"/>
    </font>
    <font>
      <sz val="14"/>
      <color theme="1" tint="0.34998626667073579"/>
      <name val="Meiryo UI"/>
      <family val="3"/>
      <charset val="128"/>
    </font>
    <font>
      <sz val="11"/>
      <name val="Meiryo UI"/>
      <family val="3"/>
      <charset val="128"/>
    </font>
    <font>
      <b/>
      <sz val="12"/>
      <color rgb="FFFF0000"/>
      <name val="Meiryo UI"/>
      <family val="3"/>
      <charset val="128"/>
    </font>
    <font>
      <b/>
      <sz val="12"/>
      <name val="Meiryo UI"/>
      <family val="3"/>
      <charset val="128"/>
    </font>
    <font>
      <sz val="11"/>
      <color theme="0"/>
      <name val="ＭＳ Ｐゴシック"/>
      <family val="2"/>
      <charset val="128"/>
      <scheme val="minor"/>
    </font>
    <font>
      <sz val="11"/>
      <color theme="0"/>
      <name val="ＭＳ Ｐゴシック"/>
      <family val="3"/>
      <charset val="128"/>
      <scheme val="minor"/>
    </font>
    <font>
      <u/>
      <sz val="11"/>
      <color theme="10"/>
      <name val="ＭＳ Ｐゴシック"/>
      <family val="2"/>
      <charset val="128"/>
      <scheme val="minor"/>
    </font>
    <font>
      <sz val="22"/>
      <color theme="0"/>
      <name val="ＭＳ Ｐゴシック"/>
      <family val="2"/>
      <charset val="128"/>
      <scheme val="minor"/>
    </font>
    <font>
      <b/>
      <sz val="11"/>
      <color rgb="FFFF0000"/>
      <name val="Meiryo UI"/>
      <family val="3"/>
      <charset val="128"/>
    </font>
    <font>
      <b/>
      <u/>
      <sz val="18"/>
      <color theme="10"/>
      <name val="Meiryo UI"/>
      <family val="3"/>
      <charset val="128"/>
    </font>
    <font>
      <b/>
      <sz val="11"/>
      <color theme="0"/>
      <name val="Meiryo UI"/>
      <family val="3"/>
      <charset val="128"/>
    </font>
    <font>
      <sz val="11"/>
      <color theme="0"/>
      <name val="Meiryo UI"/>
      <family val="3"/>
      <charset val="128"/>
    </font>
    <font>
      <b/>
      <sz val="9"/>
      <color indexed="81"/>
      <name val="MS P ゴシック"/>
      <family val="3"/>
      <charset val="128"/>
    </font>
    <font>
      <sz val="11"/>
      <name val="ＭＳ Ｐゴシック"/>
      <family val="2"/>
      <charset val="128"/>
      <scheme val="minor"/>
    </font>
    <font>
      <sz val="9"/>
      <name val="ＭＳ Ｐゴシック"/>
      <family val="2"/>
      <charset val="128"/>
      <scheme val="minor"/>
    </font>
    <font>
      <sz val="9"/>
      <name val="Meiryo UI"/>
      <family val="3"/>
      <charset val="128"/>
    </font>
    <font>
      <sz val="10"/>
      <name val="Meiryo UI"/>
      <family val="3"/>
      <charset val="128"/>
    </font>
    <font>
      <sz val="14"/>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rgb="FFFF9999"/>
        <bgColor indexed="64"/>
      </patternFill>
    </fill>
    <fill>
      <patternFill patternType="solid">
        <fgColor theme="0" tint="-4.9989318521683403E-2"/>
        <bgColor indexed="64"/>
      </patternFill>
    </fill>
  </fills>
  <borders count="125">
    <border>
      <left/>
      <right/>
      <top/>
      <bottom/>
      <diagonal/>
    </border>
    <border>
      <left/>
      <right/>
      <top/>
      <bottom style="thin">
        <color indexed="64"/>
      </bottom>
      <diagonal/>
    </border>
    <border>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n">
        <color theme="1" tint="0.499984740745262"/>
      </right>
      <top/>
      <bottom/>
      <diagonal/>
    </border>
    <border>
      <left/>
      <right style="thick">
        <color indexed="64"/>
      </right>
      <top style="thick">
        <color indexed="64"/>
      </top>
      <bottom/>
      <diagonal/>
    </border>
    <border>
      <left/>
      <right style="thick">
        <color indexed="64"/>
      </right>
      <top/>
      <bottom/>
      <diagonal/>
    </border>
    <border>
      <left/>
      <right/>
      <top/>
      <bottom style="mediumDashed">
        <color theme="0" tint="-0.34998626667073579"/>
      </bottom>
      <diagonal/>
    </border>
    <border>
      <left/>
      <right style="thin">
        <color theme="1" tint="0.499984740745262"/>
      </right>
      <top/>
      <bottom style="mediumDashed">
        <color theme="0" tint="-0.34998626667073579"/>
      </bottom>
      <diagonal/>
    </border>
    <border>
      <left/>
      <right style="thick">
        <color indexed="64"/>
      </right>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dotted">
        <color theme="0" tint="-0.499984740745262"/>
      </bottom>
      <diagonal/>
    </border>
    <border>
      <left/>
      <right/>
      <top/>
      <bottom style="dotted">
        <color theme="0" tint="-0.49998474074526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thin">
        <color theme="1" tint="0.499984740745262"/>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style="thin">
        <color indexed="64"/>
      </top>
      <bottom/>
      <diagonal/>
    </border>
    <border>
      <left/>
      <right style="thin">
        <color theme="1" tint="0.499984740745262"/>
      </right>
      <top style="thin">
        <color indexed="64"/>
      </top>
      <bottom/>
      <diagonal/>
    </border>
    <border>
      <left/>
      <right style="medium">
        <color theme="1" tint="0.499984740745262"/>
      </right>
      <top style="thin">
        <color indexed="64"/>
      </top>
      <bottom/>
      <diagonal/>
    </border>
    <border>
      <left style="medium">
        <color theme="1" tint="0.499984740745262"/>
      </left>
      <right/>
      <top/>
      <bottom style="thin">
        <color indexed="64"/>
      </bottom>
      <diagonal/>
    </border>
    <border>
      <left/>
      <right style="thin">
        <color theme="1" tint="0.499984740745262"/>
      </right>
      <top/>
      <bottom style="thin">
        <color indexed="64"/>
      </bottom>
      <diagonal/>
    </border>
    <border>
      <left/>
      <right style="medium">
        <color theme="1" tint="0.499984740745262"/>
      </right>
      <top/>
      <bottom style="thin">
        <color indexed="64"/>
      </bottom>
      <diagonal/>
    </border>
    <border>
      <left/>
      <right style="medium">
        <color theme="1" tint="0.499984740745262"/>
      </right>
      <top/>
      <bottom style="mediumDashed">
        <color theme="0" tint="-0.34998626667073579"/>
      </bottom>
      <diagonal/>
    </border>
    <border>
      <left style="medium">
        <color theme="1" tint="0.499984740745262"/>
      </left>
      <right/>
      <top style="thin">
        <color indexed="64"/>
      </top>
      <bottom style="medium">
        <color theme="1" tint="0.499984740745262"/>
      </bottom>
      <diagonal/>
    </border>
    <border>
      <left/>
      <right/>
      <top style="thin">
        <color indexed="64"/>
      </top>
      <bottom style="medium">
        <color theme="1" tint="0.499984740745262"/>
      </bottom>
      <diagonal/>
    </border>
    <border>
      <left/>
      <right style="thin">
        <color theme="1" tint="0.499984740745262"/>
      </right>
      <top style="thin">
        <color indexed="64"/>
      </top>
      <bottom style="medium">
        <color theme="1" tint="0.499984740745262"/>
      </bottom>
      <diagonal/>
    </border>
    <border>
      <left/>
      <right style="medium">
        <color theme="1" tint="0.499984740745262"/>
      </right>
      <top style="thin">
        <color indexed="64"/>
      </top>
      <bottom style="medium">
        <color theme="1" tint="0.499984740745262"/>
      </bottom>
      <diagonal/>
    </border>
    <border>
      <left/>
      <right style="thick">
        <color indexed="64"/>
      </right>
      <top/>
      <bottom style="thin">
        <color theme="1" tint="0.499984740745262"/>
      </bottom>
      <diagonal/>
    </border>
    <border>
      <left style="medium">
        <color indexed="64"/>
      </left>
      <right/>
      <top style="medium">
        <color indexed="64"/>
      </top>
      <bottom/>
      <diagonal/>
    </border>
    <border>
      <left/>
      <right/>
      <top/>
      <bottom style="slantDashDot">
        <color auto="1"/>
      </bottom>
      <diagonal/>
    </border>
    <border>
      <left/>
      <right/>
      <top/>
      <bottom style="thin">
        <color theme="0"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right style="medium">
        <color theme="0" tint="-0.14996795556505021"/>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dashed">
        <color theme="0" tint="-0.499984740745262"/>
      </bottom>
      <diagonal/>
    </border>
    <border>
      <left style="thin">
        <color theme="0" tint="-0.499984740745262"/>
      </left>
      <right style="thin">
        <color theme="0" tint="-0.499984740745262"/>
      </right>
      <top/>
      <bottom style="thin">
        <color theme="0" tint="-0.499984740745262"/>
      </bottom>
      <diagonal/>
    </border>
    <border>
      <left style="medium">
        <color theme="1" tint="0.499984740745262"/>
      </left>
      <right style="medium">
        <color theme="1" tint="0.499984740745262"/>
      </right>
      <top/>
      <bottom style="medium">
        <color theme="1" tint="0.499984740745262"/>
      </bottom>
      <diagonal/>
    </border>
    <border>
      <left/>
      <right/>
      <top/>
      <bottom style="thin">
        <color theme="0" tint="-0.34998626667073579"/>
      </bottom>
      <diagonal/>
    </border>
    <border>
      <left/>
      <right style="thin">
        <color indexed="64"/>
      </right>
      <top style="dotted">
        <color theme="0" tint="-0.499984740745262"/>
      </top>
      <bottom style="thin">
        <color theme="0" tint="-0.499984740745262"/>
      </bottom>
      <diagonal/>
    </border>
    <border>
      <left/>
      <right/>
      <top style="dotted">
        <color theme="0" tint="-0.499984740745262"/>
      </top>
      <bottom style="thin">
        <color theme="0" tint="-0.499984740745262"/>
      </bottom>
      <diagonal/>
    </border>
    <border>
      <left/>
      <right style="thin">
        <color indexed="64"/>
      </right>
      <top style="thin">
        <color theme="0" tint="-0.499984740745262"/>
      </top>
      <bottom style="thin">
        <color theme="0" tint="-0.499984740745262"/>
      </bottom>
      <diagonal/>
    </border>
    <border>
      <left style="thick">
        <color theme="0"/>
      </left>
      <right/>
      <top style="thin">
        <color theme="0" tint="-0.499984740745262"/>
      </top>
      <bottom style="thin">
        <color theme="0" tint="-0.499984740745262"/>
      </bottom>
      <diagonal/>
    </border>
    <border>
      <left style="thick">
        <color theme="0"/>
      </left>
      <right/>
      <top/>
      <bottom style="thin">
        <color theme="0" tint="-0.499984740745262"/>
      </bottom>
      <diagonal/>
    </border>
    <border>
      <left/>
      <right/>
      <top/>
      <bottom style="medium">
        <color theme="1" tint="0.499984740745262"/>
      </bottom>
      <diagonal/>
    </border>
    <border>
      <left/>
      <right/>
      <top/>
      <bottom style="thick">
        <color rgb="FFFFCCCC"/>
      </bottom>
      <diagonal/>
    </border>
    <border>
      <left style="medium">
        <color theme="1" tint="0.499984740745262"/>
      </left>
      <right style="medium">
        <color theme="1" tint="0.499984740745262"/>
      </right>
      <top style="medium">
        <color theme="1" tint="0.499984740745262"/>
      </top>
      <bottom style="thick">
        <color rgb="FFFFCCCC"/>
      </bottom>
      <diagonal/>
    </border>
    <border>
      <left style="medium">
        <color theme="0" tint="-0.14996795556505021"/>
      </left>
      <right/>
      <top style="medium">
        <color theme="0" tint="-0.14996795556505021"/>
      </top>
      <bottom style="medium">
        <color theme="0" tint="-0.14996795556505021"/>
      </bottom>
      <diagonal/>
    </border>
    <border>
      <left/>
      <right/>
      <top style="medium">
        <color theme="0" tint="-0.14996795556505021"/>
      </top>
      <bottom style="medium">
        <color theme="0" tint="-0.14996795556505021"/>
      </bottom>
      <diagonal/>
    </border>
    <border>
      <left/>
      <right style="medium">
        <color theme="0" tint="-0.14996795556505021"/>
      </right>
      <top style="medium">
        <color theme="0" tint="-0.14996795556505021"/>
      </top>
      <bottom style="medium">
        <color theme="0" tint="-0.14996795556505021"/>
      </bottom>
      <diagonal/>
    </border>
    <border>
      <left/>
      <right/>
      <top/>
      <bottom style="dotted">
        <color theme="0" tint="-0.14993743705557422"/>
      </bottom>
      <diagonal/>
    </border>
    <border>
      <left/>
      <right style="thin">
        <color indexed="64"/>
      </right>
      <top/>
      <bottom style="dotted">
        <color theme="0" tint="-0.14993743705557422"/>
      </bottom>
      <diagonal/>
    </border>
    <border>
      <left/>
      <right/>
      <top style="dotted">
        <color theme="0" tint="-0.14993743705557422"/>
      </top>
      <bottom style="dotted">
        <color theme="0" tint="-0.14993743705557422"/>
      </bottom>
      <diagonal/>
    </border>
    <border>
      <left/>
      <right style="thin">
        <color indexed="64"/>
      </right>
      <top style="dotted">
        <color theme="0" tint="-0.14993743705557422"/>
      </top>
      <bottom style="dotted">
        <color theme="0" tint="-0.14993743705557422"/>
      </bottom>
      <diagonal/>
    </border>
    <border>
      <left/>
      <right/>
      <top style="dotted">
        <color theme="0" tint="-0.14993743705557422"/>
      </top>
      <bottom style="thin">
        <color indexed="64"/>
      </bottom>
      <diagonal/>
    </border>
    <border>
      <left/>
      <right style="thin">
        <color indexed="64"/>
      </right>
      <top style="dotted">
        <color theme="0" tint="-0.14993743705557422"/>
      </top>
      <bottom style="thin">
        <color indexed="64"/>
      </bottom>
      <diagonal/>
    </border>
    <border>
      <left style="thin">
        <color indexed="64"/>
      </left>
      <right/>
      <top/>
      <bottom style="dotted">
        <color theme="0" tint="-0.14993743705557422"/>
      </bottom>
      <diagonal/>
    </border>
    <border>
      <left style="thin">
        <color indexed="64"/>
      </left>
      <right/>
      <top style="dotted">
        <color theme="0" tint="-0.14993743705557422"/>
      </top>
      <bottom style="dotted">
        <color theme="0" tint="-0.14993743705557422"/>
      </bottom>
      <diagonal/>
    </border>
    <border>
      <left style="thin">
        <color indexed="64"/>
      </left>
      <right/>
      <top style="dotted">
        <color theme="0" tint="-0.14993743705557422"/>
      </top>
      <bottom style="thin">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theme="0" tint="-0.24994659260841701"/>
      </left>
      <right/>
      <top style="thick">
        <color theme="0" tint="-0.24994659260841701"/>
      </top>
      <bottom/>
      <diagonal/>
    </border>
    <border>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style="thick">
        <color theme="0" tint="-0.24994659260841701"/>
      </bottom>
      <diagonal/>
    </border>
    <border>
      <left/>
      <right/>
      <top/>
      <bottom style="thick">
        <color theme="0" tint="-0.24994659260841701"/>
      </bottom>
      <diagonal/>
    </border>
    <border>
      <left/>
      <right style="thick">
        <color theme="0" tint="-0.24994659260841701"/>
      </right>
      <top/>
      <bottom style="thick">
        <color theme="0" tint="-0.24994659260841701"/>
      </bottom>
      <diagonal/>
    </border>
    <border>
      <left/>
      <right style="medium">
        <color theme="0" tint="-0.14996795556505021"/>
      </right>
      <top/>
      <bottom style="thick">
        <color rgb="FFFFCCCC"/>
      </bottom>
      <diagonal/>
    </border>
    <border>
      <left style="medium">
        <color theme="1" tint="0.499984740745262"/>
      </left>
      <right style="medium">
        <color theme="0" tint="-0.14996795556505021"/>
      </right>
      <top/>
      <bottom/>
      <diagonal/>
    </border>
    <border>
      <left style="medium">
        <color theme="0" tint="-0.14993743705557422"/>
      </left>
      <right style="thin">
        <color theme="0" tint="-0.499984740745262"/>
      </right>
      <top style="medium">
        <color theme="0" tint="-0.14993743705557422"/>
      </top>
      <bottom style="thin">
        <color theme="0" tint="-0.499984740745262"/>
      </bottom>
      <diagonal/>
    </border>
    <border>
      <left style="thin">
        <color theme="0" tint="-0.499984740745262"/>
      </left>
      <right style="thin">
        <color theme="0" tint="-0.499984740745262"/>
      </right>
      <top style="medium">
        <color theme="0" tint="-0.14993743705557422"/>
      </top>
      <bottom style="thin">
        <color theme="0" tint="-0.499984740745262"/>
      </bottom>
      <diagonal/>
    </border>
    <border>
      <left style="thin">
        <color theme="0" tint="-0.499984740745262"/>
      </left>
      <right style="medium">
        <color theme="0" tint="-0.14993743705557422"/>
      </right>
      <top style="medium">
        <color theme="0" tint="-0.14993743705557422"/>
      </top>
      <bottom style="thin">
        <color theme="0" tint="-0.499984740745262"/>
      </bottom>
      <diagonal/>
    </border>
    <border>
      <left style="medium">
        <color theme="0" tint="-0.14993743705557422"/>
      </left>
      <right style="thin">
        <color theme="0" tint="-0.499984740745262"/>
      </right>
      <top style="thin">
        <color theme="0" tint="-0.499984740745262"/>
      </top>
      <bottom style="thin">
        <color theme="0" tint="-0.499984740745262"/>
      </bottom>
      <diagonal/>
    </border>
    <border>
      <left/>
      <right style="medium">
        <color theme="0" tint="-0.14993743705557422"/>
      </right>
      <top style="thin">
        <color theme="0" tint="-0.499984740745262"/>
      </top>
      <bottom style="thin">
        <color theme="0" tint="-0.499984740745262"/>
      </bottom>
      <diagonal/>
    </border>
    <border>
      <left style="medium">
        <color theme="0" tint="-0.14993743705557422"/>
      </left>
      <right style="thin">
        <color theme="0" tint="-0.499984740745262"/>
      </right>
      <top style="thin">
        <color theme="0" tint="-0.499984740745262"/>
      </top>
      <bottom style="dashed">
        <color theme="0" tint="-0.499984740745262"/>
      </bottom>
      <diagonal/>
    </border>
    <border>
      <left style="thin">
        <color theme="0" tint="-0.499984740745262"/>
      </left>
      <right style="medium">
        <color theme="0" tint="-0.14993743705557422"/>
      </right>
      <top style="thin">
        <color theme="0" tint="-0.499984740745262"/>
      </top>
      <bottom style="thin">
        <color theme="0" tint="-0.499984740745262"/>
      </bottom>
      <diagonal/>
    </border>
    <border>
      <left style="medium">
        <color theme="0" tint="-0.14993743705557422"/>
      </left>
      <right style="thin">
        <color theme="0" tint="-0.499984740745262"/>
      </right>
      <top/>
      <bottom style="thin">
        <color theme="0" tint="-0.499984740745262"/>
      </bottom>
      <diagonal/>
    </border>
    <border>
      <left style="medium">
        <color theme="0" tint="-0.14993743705557422"/>
      </left>
      <right/>
      <top style="thin">
        <color theme="0" tint="-0.499984740745262"/>
      </top>
      <bottom style="thin">
        <color theme="0" tint="-0.499984740745262"/>
      </bottom>
      <diagonal/>
    </border>
    <border>
      <left style="medium">
        <color theme="0" tint="-0.14993743705557422"/>
      </left>
      <right style="thin">
        <color theme="0" tint="-0.499984740745262"/>
      </right>
      <top style="thin">
        <color theme="0" tint="-0.499984740745262"/>
      </top>
      <bottom style="medium">
        <color theme="0" tint="-0.14993743705557422"/>
      </bottom>
      <diagonal/>
    </border>
    <border>
      <left style="thin">
        <color theme="0" tint="-0.499984740745262"/>
      </left>
      <right/>
      <top style="thin">
        <color theme="0" tint="-0.499984740745262"/>
      </top>
      <bottom style="medium">
        <color theme="0" tint="-0.14993743705557422"/>
      </bottom>
      <diagonal/>
    </border>
    <border>
      <left/>
      <right style="thin">
        <color theme="0" tint="-0.499984740745262"/>
      </right>
      <top style="thin">
        <color theme="0" tint="-0.499984740745262"/>
      </top>
      <bottom style="medium">
        <color theme="0" tint="-0.14993743705557422"/>
      </bottom>
      <diagonal/>
    </border>
    <border>
      <left style="thin">
        <color theme="0" tint="-0.499984740745262"/>
      </left>
      <right style="thin">
        <color theme="0" tint="-0.499984740745262"/>
      </right>
      <top style="thin">
        <color theme="0" tint="-0.499984740745262"/>
      </top>
      <bottom style="medium">
        <color theme="0" tint="-0.14993743705557422"/>
      </bottom>
      <diagonal/>
    </border>
    <border>
      <left style="thin">
        <color theme="0" tint="-0.499984740745262"/>
      </left>
      <right style="medium">
        <color theme="0" tint="-0.14993743705557422"/>
      </right>
      <top style="thin">
        <color theme="0" tint="-0.499984740745262"/>
      </top>
      <bottom style="medium">
        <color theme="0" tint="-0.14993743705557422"/>
      </bottom>
      <diagonal/>
    </border>
    <border>
      <left/>
      <right style="medium">
        <color theme="1" tint="0.499984740745262"/>
      </right>
      <top style="medium">
        <color theme="1" tint="0.499984740745262"/>
      </top>
      <bottom style="dashed">
        <color theme="1" tint="0.499984740745262"/>
      </bottom>
      <diagonal/>
    </border>
    <border>
      <left/>
      <right style="medium">
        <color theme="1" tint="0.499984740745262"/>
      </right>
      <top style="dashed">
        <color theme="1" tint="0.499984740745262"/>
      </top>
      <bottom style="dashed">
        <color theme="1" tint="0.499984740745262"/>
      </bottom>
      <diagonal/>
    </border>
    <border>
      <left/>
      <right style="medium">
        <color theme="1" tint="0.499984740745262"/>
      </right>
      <top style="dashed">
        <color theme="1" tint="0.499984740745262"/>
      </top>
      <bottom style="medium">
        <color theme="1" tint="0.499984740745262"/>
      </bottom>
      <diagonal/>
    </border>
    <border>
      <left style="medium">
        <color theme="1" tint="0.499984740745262"/>
      </left>
      <right/>
      <top style="medium">
        <color theme="1" tint="0.499984740745262"/>
      </top>
      <bottom style="dashed">
        <color theme="1" tint="0.499984740745262"/>
      </bottom>
      <diagonal/>
    </border>
    <border>
      <left style="medium">
        <color theme="1" tint="0.499984740745262"/>
      </left>
      <right/>
      <top style="dashed">
        <color theme="1" tint="0.499984740745262"/>
      </top>
      <bottom style="dashed">
        <color theme="1" tint="0.499984740745262"/>
      </bottom>
      <diagonal/>
    </border>
    <border>
      <left style="medium">
        <color theme="1" tint="0.499984740745262"/>
      </left>
      <right/>
      <top style="dashed">
        <color theme="1" tint="0.499984740745262"/>
      </top>
      <bottom style="medium">
        <color theme="1" tint="0.499984740745262"/>
      </bottom>
      <diagonal/>
    </border>
    <border>
      <left/>
      <right/>
      <top style="medium">
        <color rgb="FFFFCCCC"/>
      </top>
      <bottom style="medium">
        <color rgb="FFFFCCCC"/>
      </bottom>
      <diagonal/>
    </border>
    <border>
      <left/>
      <right style="medium">
        <color rgb="FFFFCCCC"/>
      </right>
      <top style="medium">
        <color rgb="FFFFCCCC"/>
      </top>
      <bottom style="medium">
        <color rgb="FFFFCCCC"/>
      </bottom>
      <diagonal/>
    </border>
    <border>
      <left style="medium">
        <color rgb="FFFFCCCC"/>
      </left>
      <right/>
      <top style="medium">
        <color rgb="FFFFCCCC"/>
      </top>
      <bottom style="medium">
        <color rgb="FFFFCCCC"/>
      </bottom>
      <diagonal/>
    </border>
    <border>
      <left/>
      <right/>
      <top/>
      <bottom style="medium">
        <color rgb="FFFFCCCC"/>
      </bottom>
      <diagonal/>
    </border>
    <border>
      <left/>
      <right/>
      <top style="medium">
        <color rgb="FFFFCCCC"/>
      </top>
      <bottom/>
      <diagonal/>
    </border>
    <border>
      <left style="medium">
        <color theme="0" tint="-0.14996795556505021"/>
      </left>
      <right/>
      <top style="medium">
        <color theme="0" tint="-0.14996795556505021"/>
      </top>
      <bottom/>
      <diagonal/>
    </border>
    <border>
      <left/>
      <right/>
      <top style="medium">
        <color theme="0" tint="-0.14996795556505021"/>
      </top>
      <bottom/>
      <diagonal/>
    </border>
    <border>
      <left/>
      <right style="medium">
        <color theme="0" tint="-0.14996795556505021"/>
      </right>
      <top style="medium">
        <color theme="0" tint="-0.14996795556505021"/>
      </top>
      <bottom/>
      <diagonal/>
    </border>
    <border>
      <left style="thick">
        <color theme="0" tint="-0.24994659260841701"/>
      </left>
      <right style="medium">
        <color theme="0" tint="-0.14999847407452621"/>
      </right>
      <top style="thick">
        <color theme="0" tint="-0.24994659260841701"/>
      </top>
      <bottom style="medium">
        <color theme="0" tint="-0.14999847407452621"/>
      </bottom>
      <diagonal/>
    </border>
    <border>
      <left style="medium">
        <color theme="0" tint="-0.14999847407452621"/>
      </left>
      <right/>
      <top style="thick">
        <color theme="0" tint="-0.24994659260841701"/>
      </top>
      <bottom/>
      <diagonal/>
    </border>
    <border>
      <left/>
      <right/>
      <top style="thick">
        <color theme="0" tint="-0.24994659260841701"/>
      </top>
      <bottom style="thin">
        <color theme="0" tint="-0.34998626667073579"/>
      </bottom>
      <diagonal/>
    </border>
    <border>
      <left style="thick">
        <color theme="0" tint="-0.24994659260841701"/>
      </left>
      <right/>
      <top style="medium">
        <color theme="0" tint="-0.14999847407452621"/>
      </top>
      <bottom/>
      <diagonal/>
    </border>
    <border>
      <left/>
      <right style="thick">
        <color theme="0" tint="-0.24994659260841701"/>
      </right>
      <top/>
      <bottom/>
      <diagonal/>
    </border>
    <border>
      <left style="thick">
        <color theme="0" tint="-0.24994659260841701"/>
      </left>
      <right/>
      <top/>
      <bottom/>
      <diagonal/>
    </border>
  </borders>
  <cellStyleXfs count="2">
    <xf numFmtId="0" fontId="0" fillId="0" borderId="0">
      <alignment vertical="center"/>
    </xf>
    <xf numFmtId="0" fontId="51" fillId="0" borderId="0" applyNumberFormat="0" applyFill="0" applyBorder="0" applyAlignment="0" applyProtection="0">
      <alignment vertical="center"/>
    </xf>
  </cellStyleXfs>
  <cellXfs count="439">
    <xf numFmtId="0" fontId="0" fillId="0" borderId="0" xfId="0">
      <alignment vertical="center"/>
    </xf>
    <xf numFmtId="0" fontId="0" fillId="2" borderId="0" xfId="0" applyFill="1">
      <alignment vertical="center"/>
    </xf>
    <xf numFmtId="0" fontId="2" fillId="2" borderId="0" xfId="0" applyFont="1" applyFill="1">
      <alignment vertical="center"/>
    </xf>
    <xf numFmtId="0" fontId="2" fillId="2" borderId="0" xfId="0" applyFont="1" applyFill="1" applyBorder="1">
      <alignment vertical="center"/>
    </xf>
    <xf numFmtId="0" fontId="0" fillId="2" borderId="0" xfId="0" applyFill="1" applyBorder="1">
      <alignment vertical="center"/>
    </xf>
    <xf numFmtId="0" fontId="4" fillId="2" borderId="0" xfId="0" applyFont="1" applyFill="1" applyBorder="1" applyAlignment="1">
      <alignment horizontal="left" vertical="center" indent="1"/>
    </xf>
    <xf numFmtId="0" fontId="4" fillId="2" borderId="0" xfId="0" applyFont="1" applyFill="1" applyBorder="1" applyAlignment="1">
      <alignment vertical="center" justifyLastLine="1"/>
    </xf>
    <xf numFmtId="0" fontId="4" fillId="2" borderId="0" xfId="0" applyFont="1" applyFill="1" applyBorder="1">
      <alignment vertical="center"/>
    </xf>
    <xf numFmtId="0" fontId="4" fillId="2" borderId="6" xfId="0" applyFont="1" applyFill="1" applyBorder="1" applyAlignment="1">
      <alignment horizontal="distributed" vertical="center" wrapText="1" indent="1"/>
    </xf>
    <xf numFmtId="0" fontId="0" fillId="2" borderId="0" xfId="0" applyFill="1" applyBorder="1" applyAlignment="1">
      <alignment vertical="center"/>
    </xf>
    <xf numFmtId="0" fontId="0" fillId="2" borderId="0" xfId="0" applyFill="1" applyBorder="1" applyAlignment="1">
      <alignment horizontal="center" vertical="center"/>
    </xf>
    <xf numFmtId="0" fontId="4" fillId="2" borderId="0" xfId="0" applyFont="1" applyFill="1" applyBorder="1" applyAlignment="1">
      <alignment horizontal="distributed" vertical="center" justifyLastLine="1"/>
    </xf>
    <xf numFmtId="0" fontId="4" fillId="2" borderId="0" xfId="0" applyFont="1" applyFill="1" applyBorder="1" applyAlignment="1">
      <alignment horizontal="centerContinuous" vertical="center"/>
    </xf>
    <xf numFmtId="0" fontId="4" fillId="2" borderId="3" xfId="0" applyFont="1" applyFill="1" applyBorder="1" applyAlignment="1">
      <alignment horizontal="left" vertical="center"/>
    </xf>
    <xf numFmtId="0" fontId="8" fillId="2" borderId="4" xfId="0" applyFont="1" applyFill="1" applyBorder="1" applyAlignment="1">
      <alignment horizontal="left" vertical="center"/>
    </xf>
    <xf numFmtId="0" fontId="8" fillId="2" borderId="4" xfId="0" applyFont="1" applyFill="1" applyBorder="1">
      <alignment vertical="center"/>
    </xf>
    <xf numFmtId="0" fontId="8" fillId="2" borderId="11" xfId="0" applyFont="1" applyFill="1" applyBorder="1">
      <alignment vertical="center"/>
    </xf>
    <xf numFmtId="0" fontId="8" fillId="2" borderId="0" xfId="0" applyFont="1" applyFill="1" applyBorder="1">
      <alignment vertical="center"/>
    </xf>
    <xf numFmtId="0" fontId="4" fillId="2" borderId="5" xfId="0" applyFont="1" applyFill="1" applyBorder="1" applyAlignment="1">
      <alignment vertical="center" wrapText="1"/>
    </xf>
    <xf numFmtId="0" fontId="11" fillId="2" borderId="0" xfId="0" applyFont="1" applyFill="1" applyBorder="1" applyAlignment="1">
      <alignment vertical="center"/>
    </xf>
    <xf numFmtId="0" fontId="11" fillId="2" borderId="0" xfId="0" applyFont="1" applyFill="1" applyBorder="1" applyAlignment="1">
      <alignment vertical="center" wrapText="1"/>
    </xf>
    <xf numFmtId="0" fontId="11" fillId="2" borderId="12" xfId="0" applyFont="1" applyFill="1" applyBorder="1" applyAlignment="1">
      <alignment vertical="center" wrapText="1"/>
    </xf>
    <xf numFmtId="0" fontId="8" fillId="2" borderId="0" xfId="0" applyFont="1" applyFill="1" applyBorder="1" applyAlignment="1">
      <alignment vertical="center"/>
    </xf>
    <xf numFmtId="0" fontId="8" fillId="2" borderId="0" xfId="0" applyFont="1" applyFill="1" applyBorder="1" applyAlignment="1">
      <alignment vertical="center" wrapText="1"/>
    </xf>
    <xf numFmtId="0" fontId="8" fillId="2" borderId="12" xfId="0" applyFont="1" applyFill="1" applyBorder="1" applyAlignment="1">
      <alignment vertical="center" wrapText="1"/>
    </xf>
    <xf numFmtId="0" fontId="0" fillId="0" borderId="5" xfId="0" applyBorder="1">
      <alignment vertical="center"/>
    </xf>
    <xf numFmtId="0" fontId="4" fillId="2" borderId="5" xfId="0" applyFont="1" applyFill="1" applyBorder="1" applyAlignment="1">
      <alignment horizontal="left" vertical="center"/>
    </xf>
    <xf numFmtId="0" fontId="6" fillId="2" borderId="0" xfId="0" applyFont="1" applyFill="1" applyBorder="1" applyAlignment="1"/>
    <xf numFmtId="0" fontId="4" fillId="2" borderId="8" xfId="0" applyFont="1" applyFill="1" applyBorder="1" applyAlignment="1">
      <alignment horizontal="left" vertical="center"/>
    </xf>
    <xf numFmtId="0" fontId="2" fillId="0" borderId="0" xfId="0" applyFont="1">
      <alignment vertical="center"/>
    </xf>
    <xf numFmtId="0" fontId="2" fillId="0" borderId="0" xfId="0" applyFont="1" applyBorder="1">
      <alignment vertical="center"/>
    </xf>
    <xf numFmtId="0" fontId="4" fillId="2" borderId="0" xfId="0" applyFont="1" applyFill="1">
      <alignment vertical="center"/>
    </xf>
    <xf numFmtId="0" fontId="3" fillId="2" borderId="0" xfId="0" applyFont="1" applyFill="1" applyAlignment="1">
      <alignment vertical="center"/>
    </xf>
    <xf numFmtId="0" fontId="16" fillId="2" borderId="0" xfId="0" applyFont="1" applyFill="1" applyBorder="1" applyAlignment="1">
      <alignment horizontal="center" vertical="center" shrinkToFit="1"/>
    </xf>
    <xf numFmtId="0" fontId="17" fillId="2" borderId="0" xfId="0" applyFont="1" applyFill="1" applyAlignment="1">
      <alignment horizontal="distributed" wrapText="1" justifyLastLine="1"/>
    </xf>
    <xf numFmtId="0" fontId="10" fillId="2" borderId="16" xfId="0" applyFont="1" applyFill="1" applyBorder="1" applyAlignment="1">
      <alignment horizontal="distributed" vertical="center"/>
    </xf>
    <xf numFmtId="0" fontId="10" fillId="2" borderId="17" xfId="0" applyFont="1" applyFill="1" applyBorder="1" applyAlignment="1">
      <alignment horizontal="distributed" vertical="center"/>
    </xf>
    <xf numFmtId="0" fontId="13" fillId="2" borderId="17" xfId="0" applyFont="1" applyFill="1" applyBorder="1" applyAlignment="1">
      <alignment horizontal="left" vertical="center" wrapText="1" indent="1"/>
    </xf>
    <xf numFmtId="0" fontId="14" fillId="2" borderId="17" xfId="0" applyFont="1" applyFill="1" applyBorder="1" applyAlignment="1">
      <alignment horizontal="left" vertical="center" wrapText="1" indent="1"/>
    </xf>
    <xf numFmtId="0" fontId="14" fillId="2" borderId="18" xfId="0" applyFont="1" applyFill="1" applyBorder="1" applyAlignment="1">
      <alignment horizontal="left" vertical="center" wrapText="1" indent="1"/>
    </xf>
    <xf numFmtId="0" fontId="4" fillId="2" borderId="22" xfId="0" applyFont="1" applyFill="1" applyBorder="1" applyAlignment="1">
      <alignment horizontal="left" vertical="center" shrinkToFit="1"/>
    </xf>
    <xf numFmtId="0" fontId="4" fillId="2" borderId="19" xfId="0" applyFont="1" applyFill="1" applyBorder="1" applyAlignment="1">
      <alignment horizontal="distributed" vertical="center"/>
    </xf>
    <xf numFmtId="0" fontId="4" fillId="2" borderId="1" xfId="0" applyFont="1" applyFill="1" applyBorder="1" applyAlignment="1">
      <alignment vertical="center"/>
    </xf>
    <xf numFmtId="0" fontId="4" fillId="2" borderId="20" xfId="0" applyFont="1" applyFill="1" applyBorder="1" applyAlignment="1">
      <alignment horizontal="center" vertical="center" justifyLastLine="1"/>
    </xf>
    <xf numFmtId="0" fontId="24" fillId="2" borderId="0" xfId="0" applyFont="1" applyFill="1" applyBorder="1" applyAlignment="1">
      <alignment horizontal="right" vertical="center"/>
    </xf>
    <xf numFmtId="0" fontId="25" fillId="2" borderId="0" xfId="0" applyFont="1" applyFill="1" applyAlignment="1">
      <alignment horizontal="left" vertical="center" wrapText="1"/>
    </xf>
    <xf numFmtId="0" fontId="25" fillId="2" borderId="0" xfId="0" applyFont="1" applyFill="1" applyAlignment="1">
      <alignment horizontal="center" vertical="center" wrapText="1"/>
    </xf>
    <xf numFmtId="0" fontId="0" fillId="2" borderId="0" xfId="0" applyFill="1" applyAlignment="1">
      <alignment horizontal="center" vertical="center"/>
    </xf>
    <xf numFmtId="0" fontId="14" fillId="2" borderId="0" xfId="0" applyFont="1" applyFill="1" applyAlignment="1">
      <alignment horizontal="center" vertical="center"/>
    </xf>
    <xf numFmtId="0" fontId="16" fillId="2" borderId="0" xfId="0" applyFont="1" applyFill="1" applyAlignment="1">
      <alignment horizontal="center" vertical="center"/>
    </xf>
    <xf numFmtId="0" fontId="0" fillId="2" borderId="0" xfId="0" applyFill="1" applyAlignment="1">
      <alignment horizontal="left" vertical="center" wrapText="1"/>
    </xf>
    <xf numFmtId="0" fontId="13" fillId="0" borderId="25" xfId="0" applyFont="1" applyFill="1" applyBorder="1" applyAlignment="1">
      <alignment horizontal="left" vertical="center" wrapText="1"/>
    </xf>
    <xf numFmtId="0" fontId="14" fillId="0" borderId="25" xfId="0" applyFont="1" applyFill="1" applyBorder="1" applyAlignment="1">
      <alignment horizontal="left" vertical="center" wrapText="1"/>
    </xf>
    <xf numFmtId="0" fontId="13" fillId="0" borderId="26" xfId="0" applyFont="1" applyFill="1" applyBorder="1" applyAlignment="1">
      <alignment horizontal="left" vertical="center" wrapText="1"/>
    </xf>
    <xf numFmtId="0" fontId="4" fillId="2" borderId="0" xfId="0" applyFont="1" applyFill="1" applyBorder="1" applyAlignment="1">
      <alignment horizontal="left" vertical="center"/>
    </xf>
    <xf numFmtId="0" fontId="4" fillId="2" borderId="1" xfId="0" applyFont="1" applyFill="1" applyBorder="1" applyAlignment="1">
      <alignment horizontal="distributed" vertical="center" justifyLastLine="1"/>
    </xf>
    <xf numFmtId="0" fontId="7" fillId="2" borderId="0"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 xfId="0" applyFont="1" applyFill="1" applyBorder="1" applyAlignment="1">
      <alignment horizontal="left" vertical="top"/>
    </xf>
    <xf numFmtId="0" fontId="9" fillId="2" borderId="0" xfId="0" applyFont="1" applyFill="1" applyBorder="1" applyAlignment="1">
      <alignment horizontal="distributed" vertical="center" indent="2"/>
    </xf>
    <xf numFmtId="0" fontId="4" fillId="2" borderId="0" xfId="0" applyFont="1" applyFill="1" applyBorder="1" applyAlignment="1">
      <alignment horizontal="distributed" vertical="center" wrapText="1" indent="1"/>
    </xf>
    <xf numFmtId="0" fontId="4" fillId="2" borderId="28" xfId="0" applyFont="1" applyFill="1" applyBorder="1" applyAlignment="1">
      <alignment horizontal="center" vertical="center"/>
    </xf>
    <xf numFmtId="0" fontId="4" fillId="2" borderId="29" xfId="0" applyFont="1" applyFill="1" applyBorder="1" applyAlignment="1">
      <alignment horizontal="left" vertical="center" wrapText="1"/>
    </xf>
    <xf numFmtId="0" fontId="4" fillId="2" borderId="32" xfId="0" applyFont="1" applyFill="1" applyBorder="1" applyAlignment="1">
      <alignment horizontal="center" vertical="center"/>
    </xf>
    <xf numFmtId="0" fontId="4" fillId="2" borderId="0" xfId="0" applyFont="1" applyFill="1" applyBorder="1" applyAlignment="1">
      <alignment horizontal="distributed" vertical="top"/>
    </xf>
    <xf numFmtId="0" fontId="4" fillId="2" borderId="33" xfId="0" applyFont="1" applyFill="1" applyBorder="1" applyAlignment="1">
      <alignment horizontal="distributed" vertical="center" justifyLastLine="1"/>
    </xf>
    <xf numFmtId="0" fontId="4" fillId="2" borderId="34" xfId="0" applyFont="1" applyFill="1" applyBorder="1">
      <alignment vertical="center"/>
    </xf>
    <xf numFmtId="0" fontId="4" fillId="2" borderId="17" xfId="0" applyFont="1" applyFill="1" applyBorder="1" applyAlignment="1">
      <alignment horizontal="left" vertical="top" wrapText="1"/>
    </xf>
    <xf numFmtId="0" fontId="4" fillId="2" borderId="37" xfId="0" applyFont="1" applyFill="1" applyBorder="1">
      <alignment vertical="center"/>
    </xf>
    <xf numFmtId="0" fontId="4" fillId="2" borderId="1" xfId="0" applyFont="1" applyFill="1" applyBorder="1" applyAlignment="1">
      <alignment horizontal="left" vertical="top" wrapText="1"/>
    </xf>
    <xf numFmtId="0" fontId="4" fillId="2" borderId="1" xfId="0" applyFont="1" applyFill="1" applyBorder="1" applyAlignment="1">
      <alignment horizontal="right" vertical="top" wrapText="1"/>
    </xf>
    <xf numFmtId="0" fontId="4" fillId="2" borderId="32" xfId="0" applyFont="1" applyFill="1" applyBorder="1">
      <alignment vertical="center"/>
    </xf>
    <xf numFmtId="0" fontId="4" fillId="2" borderId="13" xfId="0" applyFont="1" applyFill="1" applyBorder="1" applyAlignment="1">
      <alignment horizontal="distributed" vertical="top"/>
    </xf>
    <xf numFmtId="0" fontId="4" fillId="2" borderId="37" xfId="0" applyFont="1" applyFill="1" applyBorder="1" applyAlignment="1">
      <alignment horizontal="center" vertical="center"/>
    </xf>
    <xf numFmtId="0" fontId="4" fillId="2" borderId="33" xfId="0" applyFont="1" applyFill="1" applyBorder="1" applyAlignment="1">
      <alignment horizontal="center" vertical="center" justifyLastLine="1"/>
    </xf>
    <xf numFmtId="0" fontId="4" fillId="2" borderId="41" xfId="0" applyFont="1" applyFill="1" applyBorder="1" applyAlignment="1">
      <alignment horizontal="center" vertical="center"/>
    </xf>
    <xf numFmtId="0" fontId="4" fillId="2" borderId="42" xfId="0" applyFont="1" applyFill="1" applyBorder="1" applyAlignment="1">
      <alignment horizontal="left" vertical="center"/>
    </xf>
    <xf numFmtId="0" fontId="5" fillId="2" borderId="0" xfId="0" applyFont="1" applyFill="1" applyBorder="1" applyAlignment="1">
      <alignment vertical="center"/>
    </xf>
    <xf numFmtId="0" fontId="5" fillId="2" borderId="29" xfId="0" applyFont="1" applyFill="1" applyBorder="1" applyAlignment="1">
      <alignment horizontal="left" vertical="center"/>
    </xf>
    <xf numFmtId="0" fontId="5" fillId="2" borderId="29" xfId="0" applyFont="1" applyFill="1" applyBorder="1" applyAlignment="1">
      <alignment horizontal="left" vertical="center" wrapText="1"/>
    </xf>
    <xf numFmtId="0" fontId="5" fillId="2" borderId="30" xfId="0" applyFont="1" applyFill="1" applyBorder="1" applyAlignment="1">
      <alignment horizontal="left" vertical="center" wrapText="1"/>
    </xf>
    <xf numFmtId="0" fontId="4" fillId="2" borderId="29" xfId="0" applyFont="1" applyFill="1" applyBorder="1" applyAlignment="1">
      <alignment horizontal="left" vertical="center" justifyLastLine="1"/>
    </xf>
    <xf numFmtId="0" fontId="4" fillId="2" borderId="31" xfId="0" applyFont="1" applyFill="1" applyBorder="1" applyAlignment="1">
      <alignment horizontal="center" vertical="center" justifyLastLine="1"/>
    </xf>
    <xf numFmtId="0" fontId="27" fillId="2" borderId="0" xfId="0" applyFont="1" applyFill="1" applyBorder="1" applyAlignment="1">
      <alignment horizontal="left" vertical="top" indent="1"/>
    </xf>
    <xf numFmtId="0" fontId="5" fillId="2" borderId="0" xfId="0" applyFont="1" applyFill="1" applyBorder="1" applyAlignment="1">
      <alignment vertical="top"/>
    </xf>
    <xf numFmtId="0" fontId="5" fillId="2" borderId="0" xfId="0" applyFont="1" applyFill="1" applyBorder="1" applyAlignment="1">
      <alignment horizontal="left" vertical="top" indent="1"/>
    </xf>
    <xf numFmtId="0" fontId="5" fillId="2" borderId="0" xfId="0" applyFont="1" applyFill="1" applyBorder="1" applyAlignment="1">
      <alignment horizontal="left" vertical="top"/>
    </xf>
    <xf numFmtId="0" fontId="5" fillId="2" borderId="10" xfId="0" applyFont="1" applyFill="1" applyBorder="1" applyAlignment="1">
      <alignment horizontal="distributed" vertical="top"/>
    </xf>
    <xf numFmtId="0" fontId="27" fillId="2" borderId="17" xfId="0" applyFont="1" applyFill="1" applyBorder="1" applyAlignment="1">
      <alignment vertical="center"/>
    </xf>
    <xf numFmtId="0" fontId="27" fillId="2" borderId="17" xfId="0" applyFont="1" applyFill="1" applyBorder="1" applyAlignment="1">
      <alignment vertical="top"/>
    </xf>
    <xf numFmtId="0" fontId="27" fillId="2" borderId="35" xfId="0" applyFont="1" applyFill="1" applyBorder="1" applyAlignment="1">
      <alignment vertical="top"/>
    </xf>
    <xf numFmtId="0" fontId="4" fillId="2" borderId="17" xfId="0" applyFont="1" applyFill="1" applyBorder="1" applyAlignment="1">
      <alignment horizontal="left" vertical="center" justifyLastLine="1"/>
    </xf>
    <xf numFmtId="0" fontId="4" fillId="2" borderId="36" xfId="0" applyFont="1" applyFill="1" applyBorder="1" applyAlignment="1">
      <alignment horizontal="center" vertical="center" justifyLastLine="1"/>
    </xf>
    <xf numFmtId="0" fontId="5" fillId="2" borderId="38" xfId="0" applyFont="1" applyFill="1" applyBorder="1" applyAlignment="1">
      <alignment horizontal="right" vertical="top" wrapText="1"/>
    </xf>
    <xf numFmtId="0" fontId="4" fillId="2" borderId="39" xfId="0" applyFont="1" applyFill="1" applyBorder="1" applyAlignment="1">
      <alignment horizontal="center" vertical="center" justifyLastLine="1"/>
    </xf>
    <xf numFmtId="0" fontId="5" fillId="2" borderId="10" xfId="0" applyFont="1" applyFill="1" applyBorder="1" applyAlignment="1">
      <alignment vertical="center"/>
    </xf>
    <xf numFmtId="0" fontId="4" fillId="2" borderId="0" xfId="0" applyFont="1" applyFill="1" applyBorder="1" applyAlignment="1">
      <alignment horizontal="left" vertical="center" justifyLastLine="1"/>
    </xf>
    <xf numFmtId="0" fontId="5" fillId="2" borderId="1" xfId="0" applyFont="1" applyFill="1" applyBorder="1" applyAlignment="1">
      <alignment horizontal="right" vertical="top" wrapText="1"/>
    </xf>
    <xf numFmtId="0" fontId="5" fillId="2" borderId="38" xfId="0" applyFont="1" applyFill="1" applyBorder="1" applyAlignment="1">
      <alignment horizontal="left" vertical="top" wrapText="1"/>
    </xf>
    <xf numFmtId="0" fontId="4" fillId="2" borderId="1" xfId="0" applyFont="1" applyFill="1" applyBorder="1" applyAlignment="1">
      <alignment horizontal="left" vertical="center" justifyLastLine="1"/>
    </xf>
    <xf numFmtId="0" fontId="11" fillId="2" borderId="10" xfId="0" applyFont="1" applyFill="1" applyBorder="1" applyAlignment="1">
      <alignment horizontal="left" vertical="center"/>
    </xf>
    <xf numFmtId="0" fontId="4" fillId="2" borderId="13" xfId="0" applyFont="1" applyFill="1" applyBorder="1" applyAlignment="1">
      <alignment horizontal="left" vertical="center" justifyLastLine="1"/>
    </xf>
    <xf numFmtId="0" fontId="4" fillId="2" borderId="40" xfId="0" applyFont="1" applyFill="1" applyBorder="1" applyAlignment="1">
      <alignment horizontal="center" vertical="center" justifyLastLine="1"/>
    </xf>
    <xf numFmtId="0" fontId="5" fillId="2" borderId="1" xfId="0" applyFont="1" applyFill="1" applyBorder="1" applyAlignment="1">
      <alignment horizontal="left" vertical="center"/>
    </xf>
    <xf numFmtId="0" fontId="5" fillId="2" borderId="1" xfId="0" applyFont="1" applyFill="1" applyBorder="1" applyAlignment="1">
      <alignment vertical="center"/>
    </xf>
    <xf numFmtId="0" fontId="5" fillId="2" borderId="1" xfId="0" applyFont="1" applyFill="1" applyBorder="1" applyAlignment="1">
      <alignment horizontal="left" vertical="center" indent="1"/>
    </xf>
    <xf numFmtId="0" fontId="5" fillId="2" borderId="38" xfId="0" applyFont="1" applyFill="1" applyBorder="1" applyAlignment="1">
      <alignment horizontal="left" vertical="top"/>
    </xf>
    <xf numFmtId="0" fontId="5" fillId="2" borderId="42" xfId="0" applyFont="1" applyFill="1" applyBorder="1" applyAlignment="1">
      <alignment horizontal="left" vertical="center"/>
    </xf>
    <xf numFmtId="0" fontId="5" fillId="2" borderId="43" xfId="0" applyFont="1" applyFill="1" applyBorder="1" applyAlignment="1">
      <alignment horizontal="left" vertical="center"/>
    </xf>
    <xf numFmtId="0" fontId="4" fillId="2" borderId="42" xfId="0" applyFont="1" applyFill="1" applyBorder="1" applyAlignment="1">
      <alignment horizontal="left" vertical="center" justifyLastLine="1"/>
    </xf>
    <xf numFmtId="0" fontId="4" fillId="2" borderId="44" xfId="0" applyFont="1" applyFill="1" applyBorder="1" applyAlignment="1">
      <alignment horizontal="center" vertical="center" justifyLastLine="1"/>
    </xf>
    <xf numFmtId="0" fontId="13" fillId="0" borderId="46" xfId="0" applyFont="1" applyFill="1" applyBorder="1" applyAlignment="1">
      <alignment horizontal="left" vertical="center" wrapText="1"/>
    </xf>
    <xf numFmtId="0" fontId="0" fillId="2" borderId="0" xfId="0" applyFill="1" applyAlignment="1">
      <alignment horizontal="right" vertical="center" wrapText="1"/>
    </xf>
    <xf numFmtId="0" fontId="14" fillId="0" borderId="25" xfId="0" applyFont="1" applyFill="1" applyBorder="1" applyAlignment="1">
      <alignment horizontal="left" vertical="top" wrapText="1"/>
    </xf>
    <xf numFmtId="0" fontId="4" fillId="0" borderId="0" xfId="0" applyFont="1" applyAlignment="1">
      <alignment horizontal="left" vertical="center" indent="1"/>
    </xf>
    <xf numFmtId="0" fontId="0" fillId="0" borderId="0" xfId="0" applyAlignment="1">
      <alignment horizontal="left" vertical="center"/>
    </xf>
    <xf numFmtId="0" fontId="4" fillId="2" borderId="17" xfId="0" applyFont="1" applyFill="1" applyBorder="1" applyAlignment="1">
      <alignment horizontal="left" vertical="center"/>
    </xf>
    <xf numFmtId="0" fontId="10" fillId="2" borderId="0" xfId="0" applyFont="1" applyFill="1" applyBorder="1" applyAlignment="1">
      <alignment horizontal="right" vertical="center"/>
    </xf>
    <xf numFmtId="0" fontId="20" fillId="2" borderId="0" xfId="0" applyFont="1" applyFill="1" applyBorder="1" applyAlignment="1">
      <alignment horizontal="right" vertical="top"/>
    </xf>
    <xf numFmtId="0" fontId="30" fillId="2" borderId="47" xfId="0" applyFont="1" applyFill="1" applyBorder="1" applyAlignment="1">
      <alignment horizontal="justify" vertical="top" wrapText="1"/>
    </xf>
    <xf numFmtId="0" fontId="4" fillId="2" borderId="0" xfId="0" applyFont="1" applyFill="1" applyAlignment="1">
      <alignment vertical="top"/>
    </xf>
    <xf numFmtId="0" fontId="4" fillId="2" borderId="0" xfId="0" applyFont="1" applyFill="1" applyAlignment="1">
      <alignment horizontal="right" vertical="top"/>
    </xf>
    <xf numFmtId="0" fontId="11" fillId="2" borderId="0" xfId="0" applyFont="1" applyFill="1">
      <alignment vertical="center"/>
    </xf>
    <xf numFmtId="0" fontId="4" fillId="2" borderId="17" xfId="0" applyFont="1" applyFill="1" applyBorder="1" applyAlignment="1">
      <alignment horizontal="left" vertical="top"/>
    </xf>
    <xf numFmtId="0" fontId="0" fillId="2" borderId="0" xfId="0" applyFill="1" applyBorder="1" applyAlignment="1">
      <alignment horizontal="left" vertical="center"/>
    </xf>
    <xf numFmtId="0" fontId="4" fillId="0" borderId="49" xfId="0" applyFont="1" applyBorder="1" applyAlignment="1" applyProtection="1">
      <alignment horizontal="left" vertical="center" indent="1"/>
      <protection locked="0"/>
    </xf>
    <xf numFmtId="0" fontId="4" fillId="3" borderId="50" xfId="0" applyFont="1" applyFill="1" applyBorder="1" applyAlignment="1">
      <alignment horizontal="left" vertical="center" shrinkToFit="1"/>
    </xf>
    <xf numFmtId="179" fontId="6" fillId="0" borderId="49" xfId="0" applyNumberFormat="1" applyFont="1" applyBorder="1" applyAlignment="1" applyProtection="1">
      <alignment horizontal="left" vertical="center" indent="1" shrinkToFit="1"/>
      <protection locked="0"/>
    </xf>
    <xf numFmtId="20" fontId="6" fillId="0" borderId="49" xfId="0" applyNumberFormat="1" applyFont="1" applyBorder="1" applyAlignment="1" applyProtection="1">
      <alignment horizontal="left" vertical="center" indent="2"/>
      <protection locked="0"/>
    </xf>
    <xf numFmtId="181" fontId="4" fillId="2" borderId="52" xfId="0" applyNumberFormat="1" applyFont="1" applyFill="1" applyBorder="1" applyAlignment="1">
      <alignment horizontal="left" vertical="center" shrinkToFit="1"/>
    </xf>
    <xf numFmtId="31" fontId="4" fillId="0" borderId="49" xfId="0" applyNumberFormat="1" applyFont="1" applyBorder="1" applyAlignment="1" applyProtection="1">
      <alignment horizontal="left" vertical="center" indent="1" justifyLastLine="1"/>
      <protection locked="0"/>
    </xf>
    <xf numFmtId="177" fontId="4" fillId="0" borderId="49" xfId="0" applyNumberFormat="1" applyFont="1" applyBorder="1" applyAlignment="1" applyProtection="1">
      <alignment horizontal="left" vertical="center" indent="1"/>
      <protection locked="0"/>
    </xf>
    <xf numFmtId="185" fontId="4" fillId="0" borderId="49" xfId="0" applyNumberFormat="1" applyFont="1" applyBorder="1" applyAlignment="1" applyProtection="1">
      <alignment horizontal="left" vertical="center" indent="1"/>
      <protection locked="0"/>
    </xf>
    <xf numFmtId="181" fontId="4" fillId="0" borderId="49" xfId="0" applyNumberFormat="1" applyFont="1" applyBorder="1" applyAlignment="1" applyProtection="1">
      <alignment horizontal="left" vertical="center" indent="1"/>
      <protection locked="0"/>
    </xf>
    <xf numFmtId="0" fontId="20" fillId="2" borderId="0" xfId="0" applyFont="1" applyFill="1" applyBorder="1" applyAlignment="1">
      <alignment horizontal="left"/>
    </xf>
    <xf numFmtId="0" fontId="0" fillId="0" borderId="0" xfId="0" applyBorder="1" applyAlignment="1">
      <alignment horizontal="left" vertical="center"/>
    </xf>
    <xf numFmtId="0" fontId="32" fillId="4" borderId="0" xfId="0" applyFont="1" applyFill="1" applyBorder="1" applyAlignment="1">
      <alignment horizontal="right" vertical="center" shrinkToFit="1"/>
    </xf>
    <xf numFmtId="2" fontId="4" fillId="0" borderId="49" xfId="0" applyNumberFormat="1" applyFont="1" applyBorder="1" applyAlignment="1" applyProtection="1">
      <alignment horizontal="left" vertical="center" indent="1"/>
      <protection locked="0"/>
    </xf>
    <xf numFmtId="0" fontId="4" fillId="0" borderId="57" xfId="0" applyFont="1" applyBorder="1" applyAlignment="1" applyProtection="1">
      <alignment horizontal="left" vertical="center" indent="1"/>
      <protection locked="0"/>
    </xf>
    <xf numFmtId="0" fontId="6" fillId="0" borderId="49" xfId="0" applyFont="1" applyBorder="1" applyAlignment="1" applyProtection="1">
      <alignment horizontal="left" vertical="center" indent="2" shrinkToFit="1"/>
      <protection locked="0"/>
    </xf>
    <xf numFmtId="0" fontId="10" fillId="2" borderId="0" xfId="0" applyFont="1" applyFill="1" applyBorder="1" applyAlignment="1">
      <alignment horizontal="center" vertical="center"/>
    </xf>
    <xf numFmtId="0" fontId="4" fillId="0" borderId="0" xfId="0" applyFont="1" applyAlignment="1">
      <alignment horizontal="left" vertical="center" shrinkToFit="1"/>
    </xf>
    <xf numFmtId="0" fontId="10" fillId="2" borderId="17" xfId="0" applyFont="1" applyFill="1" applyBorder="1" applyAlignment="1">
      <alignment horizontal="right" vertical="center"/>
    </xf>
    <xf numFmtId="0" fontId="7" fillId="2" borderId="0" xfId="0" applyFont="1" applyFill="1" applyBorder="1">
      <alignment vertical="center"/>
    </xf>
    <xf numFmtId="187" fontId="22" fillId="2" borderId="0" xfId="0" applyNumberFormat="1" applyFont="1" applyFill="1" applyAlignment="1">
      <alignment horizontal="center" vertical="center"/>
    </xf>
    <xf numFmtId="187" fontId="31" fillId="2" borderId="0" xfId="0" applyNumberFormat="1" applyFont="1" applyFill="1" applyAlignment="1">
      <alignment horizontal="center" vertical="center"/>
    </xf>
    <xf numFmtId="179" fontId="14" fillId="2" borderId="0" xfId="0" applyNumberFormat="1" applyFont="1" applyFill="1" applyAlignment="1">
      <alignment horizontal="center" vertical="center"/>
    </xf>
    <xf numFmtId="0" fontId="0" fillId="2" borderId="0" xfId="0" applyFont="1" applyFill="1" applyBorder="1">
      <alignment vertical="center"/>
    </xf>
    <xf numFmtId="0" fontId="15" fillId="2" borderId="0" xfId="0" applyFont="1" applyFill="1" applyAlignment="1">
      <alignment vertical="center"/>
    </xf>
    <xf numFmtId="0" fontId="9" fillId="2" borderId="0" xfId="0" applyFont="1" applyFill="1" applyAlignment="1">
      <alignment horizontal="right" vertical="center"/>
    </xf>
    <xf numFmtId="0" fontId="17" fillId="2" borderId="0" xfId="0" applyFont="1" applyFill="1" applyAlignment="1">
      <alignment vertical="top" wrapText="1" justifyLastLine="1"/>
    </xf>
    <xf numFmtId="0" fontId="17" fillId="2" borderId="0" xfId="0" applyFont="1" applyFill="1" applyAlignment="1">
      <alignment horizontal="right" vertical="top" justifyLastLine="1"/>
    </xf>
    <xf numFmtId="0" fontId="12" fillId="2" borderId="0" xfId="0" applyFont="1" applyFill="1" applyBorder="1" applyAlignment="1">
      <alignment vertical="center"/>
    </xf>
    <xf numFmtId="0" fontId="30" fillId="2" borderId="0" xfId="0" applyFont="1" applyFill="1" applyAlignment="1">
      <alignment horizontal="justify" vertical="top"/>
    </xf>
    <xf numFmtId="182" fontId="6" fillId="2" borderId="53" xfId="0" applyNumberFormat="1" applyFont="1" applyFill="1" applyBorder="1" applyAlignment="1">
      <alignment horizontal="right" vertical="center" shrinkToFit="1"/>
    </xf>
    <xf numFmtId="177" fontId="5" fillId="2" borderId="53" xfId="0" applyNumberFormat="1" applyFont="1" applyFill="1" applyBorder="1" applyAlignment="1">
      <alignment horizontal="right" vertical="center" shrinkToFit="1"/>
    </xf>
    <xf numFmtId="178" fontId="5" fillId="2" borderId="62" xfId="0" applyNumberFormat="1" applyFont="1" applyFill="1" applyBorder="1" applyAlignment="1">
      <alignment horizontal="right" vertical="center" shrinkToFit="1"/>
    </xf>
    <xf numFmtId="20" fontId="6" fillId="2" borderId="48" xfId="0" applyNumberFormat="1" applyFont="1" applyFill="1" applyBorder="1" applyAlignment="1">
      <alignment horizontal="center" vertical="center" shrinkToFit="1"/>
    </xf>
    <xf numFmtId="0" fontId="4" fillId="2" borderId="64" xfId="0" applyFont="1" applyFill="1" applyBorder="1" applyAlignment="1" applyProtection="1">
      <alignment horizontal="left" vertical="center" indent="1"/>
      <protection locked="0"/>
    </xf>
    <xf numFmtId="0" fontId="9" fillId="2" borderId="0" xfId="0" applyFont="1" applyFill="1" applyBorder="1" applyAlignment="1">
      <alignment horizontal="center" vertical="center"/>
    </xf>
    <xf numFmtId="0" fontId="8" fillId="2" borderId="0" xfId="0" applyFont="1" applyFill="1" applyBorder="1" applyAlignment="1">
      <alignment horizontal="left" vertical="center"/>
    </xf>
    <xf numFmtId="188" fontId="38" fillId="2" borderId="48" xfId="0" applyNumberFormat="1" applyFont="1" applyFill="1" applyBorder="1" applyAlignment="1">
      <alignment horizontal="center" vertical="center"/>
    </xf>
    <xf numFmtId="0" fontId="5" fillId="2" borderId="0" xfId="0" applyFont="1" applyFill="1" applyBorder="1" applyAlignment="1">
      <alignment horizontal="left" indent="1" justifyLastLine="1"/>
    </xf>
    <xf numFmtId="188" fontId="4" fillId="0" borderId="49" xfId="0" applyNumberFormat="1" applyFont="1" applyBorder="1" applyAlignment="1" applyProtection="1">
      <alignment horizontal="left" vertical="center" indent="1"/>
      <protection locked="0"/>
    </xf>
    <xf numFmtId="188" fontId="5" fillId="2" borderId="1" xfId="0" applyNumberFormat="1" applyFont="1" applyFill="1" applyBorder="1" applyAlignment="1">
      <alignment horizontal="center" vertical="center"/>
    </xf>
    <xf numFmtId="0" fontId="21" fillId="2" borderId="0" xfId="0" applyNumberFormat="1" applyFont="1" applyFill="1" applyAlignment="1">
      <alignment horizontal="left" vertical="center"/>
    </xf>
    <xf numFmtId="0" fontId="40" fillId="2" borderId="0" xfId="0" applyFont="1" applyFill="1">
      <alignment vertical="center"/>
    </xf>
    <xf numFmtId="0" fontId="5" fillId="2" borderId="0" xfId="0" applyFont="1" applyFill="1">
      <alignment vertical="center"/>
    </xf>
    <xf numFmtId="0" fontId="5" fillId="2" borderId="0" xfId="0" applyFont="1" applyFill="1" applyAlignment="1">
      <alignment horizontal="left" vertical="center" indent="2"/>
    </xf>
    <xf numFmtId="0" fontId="5" fillId="2" borderId="0" xfId="0" applyFont="1" applyFill="1" applyAlignment="1">
      <alignment horizontal="right" vertical="center"/>
    </xf>
    <xf numFmtId="183" fontId="5" fillId="2" borderId="0" xfId="0" applyNumberFormat="1" applyFont="1" applyFill="1" applyAlignment="1">
      <alignment horizontal="right" vertical="center"/>
    </xf>
    <xf numFmtId="0" fontId="5" fillId="2" borderId="0" xfId="0" applyFont="1" applyFill="1" applyBorder="1" applyAlignment="1">
      <alignment vertical="center" wrapText="1"/>
    </xf>
    <xf numFmtId="0" fontId="5" fillId="2" borderId="1" xfId="0" applyFont="1" applyFill="1" applyBorder="1" applyAlignment="1">
      <alignment horizontal="left" vertical="top" wrapText="1"/>
    </xf>
    <xf numFmtId="0" fontId="40" fillId="2" borderId="0" xfId="0" applyFont="1" applyFill="1" applyAlignment="1">
      <alignment horizontal="left" vertical="center" indent="1"/>
    </xf>
    <xf numFmtId="0" fontId="11" fillId="2" borderId="0" xfId="0" applyFont="1" applyFill="1" applyAlignment="1">
      <alignment horizontal="left" vertical="center" indent="1"/>
    </xf>
    <xf numFmtId="0" fontId="8" fillId="0" borderId="0" xfId="0" applyFont="1" applyFill="1" applyBorder="1" applyAlignment="1">
      <alignment horizontal="left" vertical="center"/>
    </xf>
    <xf numFmtId="0" fontId="0" fillId="2" borderId="0" xfId="0" applyFill="1" applyAlignment="1">
      <alignment horizontal="left" vertical="center"/>
    </xf>
    <xf numFmtId="0" fontId="5" fillId="2" borderId="0" xfId="0" applyFont="1" applyFill="1" applyAlignment="1">
      <alignment horizontal="left" vertical="center"/>
    </xf>
    <xf numFmtId="0" fontId="11" fillId="2" borderId="0" xfId="0" applyFont="1" applyFill="1" applyAlignment="1">
      <alignment horizontal="left" vertical="center"/>
    </xf>
    <xf numFmtId="0" fontId="41" fillId="2" borderId="0" xfId="0" applyFont="1" applyFill="1" applyAlignment="1">
      <alignment horizontal="left" vertical="center" indent="2"/>
    </xf>
    <xf numFmtId="0" fontId="41" fillId="2" borderId="0" xfId="0" applyFont="1" applyFill="1">
      <alignment vertical="center"/>
    </xf>
    <xf numFmtId="0" fontId="42" fillId="2" borderId="0" xfId="0" applyFont="1" applyFill="1" applyAlignment="1">
      <alignment horizontal="right" vertical="center"/>
    </xf>
    <xf numFmtId="0" fontId="41" fillId="2" borderId="0" xfId="0" applyFont="1" applyFill="1" applyAlignment="1">
      <alignment horizontal="right" vertical="center"/>
    </xf>
    <xf numFmtId="0" fontId="0" fillId="0" borderId="0" xfId="0" applyFont="1" applyAlignment="1">
      <alignment horizontal="left" vertical="center"/>
    </xf>
    <xf numFmtId="0" fontId="5" fillId="2" borderId="0" xfId="0" applyFont="1" applyFill="1" applyAlignment="1">
      <alignment horizontal="left" vertical="center" indent="3"/>
    </xf>
    <xf numFmtId="0" fontId="4" fillId="3" borderId="0" xfId="0" applyFont="1" applyFill="1" applyBorder="1" applyAlignment="1">
      <alignment horizontal="left" vertical="center" shrinkToFit="1"/>
    </xf>
    <xf numFmtId="0" fontId="2" fillId="5" borderId="0" xfId="0" applyFont="1" applyFill="1" applyBorder="1">
      <alignment vertical="center"/>
    </xf>
    <xf numFmtId="0" fontId="0" fillId="5" borderId="0" xfId="0" applyFill="1">
      <alignment vertical="center"/>
    </xf>
    <xf numFmtId="0" fontId="2" fillId="5" borderId="0" xfId="0" applyFont="1" applyFill="1">
      <alignment vertical="center"/>
    </xf>
    <xf numFmtId="0" fontId="26" fillId="5" borderId="0" xfId="0" applyFont="1" applyFill="1" applyBorder="1">
      <alignment vertical="center"/>
    </xf>
    <xf numFmtId="0" fontId="11" fillId="5" borderId="0" xfId="0" applyFont="1" applyFill="1" applyBorder="1" applyAlignment="1">
      <alignment horizontal="left" vertical="center" wrapText="1" indent="1"/>
    </xf>
    <xf numFmtId="0" fontId="8" fillId="5" borderId="0" xfId="0" applyFont="1" applyFill="1" applyBorder="1" applyAlignment="1">
      <alignment horizontal="left" vertical="center" wrapText="1" indent="1"/>
    </xf>
    <xf numFmtId="0" fontId="4" fillId="5" borderId="0" xfId="0" applyFont="1" applyFill="1">
      <alignment vertical="center"/>
    </xf>
    <xf numFmtId="0" fontId="4" fillId="5" borderId="0" xfId="0" applyFont="1" applyFill="1" applyAlignment="1">
      <alignment vertical="top"/>
    </xf>
    <xf numFmtId="0" fontId="5" fillId="5" borderId="0" xfId="0" applyFont="1" applyFill="1" applyAlignment="1">
      <alignment vertical="top"/>
    </xf>
    <xf numFmtId="0" fontId="8" fillId="5" borderId="0" xfId="0" applyFont="1" applyFill="1" applyAlignment="1">
      <alignment vertical="top"/>
    </xf>
    <xf numFmtId="0" fontId="8" fillId="5" borderId="0" xfId="0" applyFont="1" applyFill="1" applyAlignment="1"/>
    <xf numFmtId="0" fontId="0" fillId="5" borderId="0" xfId="0" applyFill="1" applyBorder="1">
      <alignment vertical="center"/>
    </xf>
    <xf numFmtId="0" fontId="4" fillId="5" borderId="0" xfId="0" applyFont="1" applyFill="1" applyBorder="1" applyAlignment="1">
      <alignment horizontal="left" vertical="center" shrinkToFit="1"/>
    </xf>
    <xf numFmtId="0" fontId="4" fillId="5" borderId="0" xfId="0" applyFont="1" applyFill="1" applyBorder="1" applyAlignment="1">
      <alignment horizontal="left" vertical="center"/>
    </xf>
    <xf numFmtId="0" fontId="4" fillId="5" borderId="0" xfId="0" applyFont="1" applyFill="1" applyAlignment="1">
      <alignment horizontal="left" vertical="center" shrinkToFit="1"/>
    </xf>
    <xf numFmtId="0" fontId="4" fillId="5" borderId="0" xfId="0" applyFont="1" applyFill="1" applyAlignment="1">
      <alignment horizontal="left" vertical="center" indent="1"/>
    </xf>
    <xf numFmtId="0" fontId="0" fillId="5" borderId="0" xfId="0" applyFill="1" applyAlignment="1">
      <alignment horizontal="left" vertical="center"/>
    </xf>
    <xf numFmtId="0" fontId="43" fillId="6" borderId="0" xfId="0" applyFont="1" applyFill="1" applyAlignment="1">
      <alignment horizontal="distributed" vertical="center" indent="3"/>
    </xf>
    <xf numFmtId="49" fontId="4" fillId="0" borderId="49" xfId="0" applyNumberFormat="1" applyFont="1" applyBorder="1" applyAlignment="1" applyProtection="1">
      <alignment horizontal="left" vertical="center" indent="1"/>
      <protection locked="0"/>
    </xf>
    <xf numFmtId="0" fontId="16" fillId="2" borderId="79" xfId="0" applyFont="1" applyFill="1" applyBorder="1" applyAlignment="1">
      <alignment horizontal="center" vertical="center" wrapText="1"/>
    </xf>
    <xf numFmtId="20" fontId="16" fillId="0" borderId="80" xfId="0" applyNumberFormat="1" applyFont="1" applyFill="1" applyBorder="1" applyAlignment="1">
      <alignment horizontal="center" vertical="center"/>
    </xf>
    <xf numFmtId="20" fontId="16" fillId="0" borderId="81" xfId="0" applyNumberFormat="1" applyFont="1" applyFill="1" applyBorder="1" applyAlignment="1">
      <alignment horizontal="center" vertical="center"/>
    </xf>
    <xf numFmtId="0" fontId="13" fillId="0" borderId="82" xfId="0" applyFont="1" applyFill="1" applyBorder="1" applyAlignment="1">
      <alignment horizontal="left" vertical="center" wrapText="1"/>
    </xf>
    <xf numFmtId="0" fontId="4" fillId="3" borderId="0" xfId="0" applyFont="1" applyFill="1" applyBorder="1" applyAlignment="1">
      <alignment horizontal="left" vertical="center" indent="1" shrinkToFit="1"/>
    </xf>
    <xf numFmtId="0" fontId="4" fillId="2" borderId="83" xfId="0" applyFont="1" applyFill="1" applyBorder="1" applyAlignment="1">
      <alignment horizontal="left" vertical="top"/>
    </xf>
    <xf numFmtId="0" fontId="4" fillId="2" borderId="86" xfId="0" applyFont="1" applyFill="1" applyBorder="1" applyAlignment="1">
      <alignment vertical="top"/>
    </xf>
    <xf numFmtId="0" fontId="4" fillId="2" borderId="87" xfId="0" applyFont="1" applyFill="1" applyBorder="1" applyAlignment="1">
      <alignment vertical="top"/>
    </xf>
    <xf numFmtId="0" fontId="4" fillId="2" borderId="88" xfId="0" applyFont="1" applyFill="1" applyBorder="1" applyAlignment="1">
      <alignment vertical="top"/>
    </xf>
    <xf numFmtId="0" fontId="4" fillId="5" borderId="0" xfId="0" applyFont="1" applyFill="1" applyBorder="1" applyAlignment="1">
      <alignment horizontal="right" vertical="center"/>
    </xf>
    <xf numFmtId="0" fontId="4" fillId="5" borderId="0" xfId="0" applyFont="1" applyFill="1" applyBorder="1" applyAlignment="1">
      <alignment horizontal="right" vertical="center" shrinkToFit="1"/>
    </xf>
    <xf numFmtId="0" fontId="4" fillId="0" borderId="66" xfId="0" applyFont="1" applyBorder="1" applyAlignment="1" applyProtection="1">
      <alignment horizontal="left" vertical="center" indent="1"/>
      <protection locked="0"/>
    </xf>
    <xf numFmtId="0" fontId="4" fillId="3" borderId="89" xfId="0" applyFont="1" applyFill="1" applyBorder="1" applyAlignment="1">
      <alignment horizontal="left" vertical="center" shrinkToFit="1"/>
    </xf>
    <xf numFmtId="0" fontId="4" fillId="3" borderId="90" xfId="0" applyFont="1" applyFill="1" applyBorder="1" applyAlignment="1">
      <alignment horizontal="left" vertical="center" shrinkToFit="1"/>
    </xf>
    <xf numFmtId="186" fontId="4" fillId="0" borderId="49" xfId="0" applyNumberFormat="1" applyFont="1" applyBorder="1" applyAlignment="1" applyProtection="1">
      <alignment horizontal="left" vertical="center" indent="1"/>
      <protection locked="0"/>
    </xf>
    <xf numFmtId="182" fontId="0" fillId="5" borderId="0" xfId="0" applyNumberFormat="1" applyFill="1" applyAlignment="1">
      <alignment horizontal="left" vertical="center"/>
    </xf>
    <xf numFmtId="0" fontId="46" fillId="5" borderId="0" xfId="0" applyFont="1" applyFill="1" applyAlignment="1">
      <alignment horizontal="left" vertical="center"/>
    </xf>
    <xf numFmtId="176" fontId="0" fillId="5" borderId="0" xfId="0" applyNumberFormat="1" applyFill="1" applyAlignment="1">
      <alignment horizontal="left" vertical="center"/>
    </xf>
    <xf numFmtId="0" fontId="44" fillId="5" borderId="0" xfId="0" applyFont="1" applyFill="1" applyAlignment="1">
      <alignment vertical="center"/>
    </xf>
    <xf numFmtId="0" fontId="44" fillId="5" borderId="0" xfId="0" applyFont="1" applyFill="1" applyAlignment="1">
      <alignment horizontal="center" vertical="center"/>
    </xf>
    <xf numFmtId="0" fontId="4" fillId="7" borderId="51" xfId="0" applyFont="1" applyFill="1" applyBorder="1" applyAlignment="1">
      <alignment horizontal="distributed" vertical="center" justifyLastLine="1"/>
    </xf>
    <xf numFmtId="183" fontId="6" fillId="2" borderId="51" xfId="0" applyNumberFormat="1" applyFont="1" applyFill="1" applyBorder="1" applyAlignment="1">
      <alignment horizontal="center" vertical="center"/>
    </xf>
    <xf numFmtId="0" fontId="32" fillId="4" borderId="0" xfId="0" applyFont="1" applyFill="1" applyAlignment="1">
      <alignment horizontal="left" vertical="center" indent="1" shrinkToFit="1"/>
    </xf>
    <xf numFmtId="0" fontId="32" fillId="4" borderId="0" xfId="0" applyFont="1" applyFill="1" applyBorder="1" applyAlignment="1">
      <alignment horizontal="left" vertical="center" indent="1" shrinkToFit="1"/>
    </xf>
    <xf numFmtId="0" fontId="32" fillId="4" borderId="65" xfId="0" applyFont="1" applyFill="1" applyBorder="1" applyAlignment="1">
      <alignment horizontal="left" vertical="center" indent="1" shrinkToFit="1"/>
    </xf>
    <xf numFmtId="0" fontId="4" fillId="7" borderId="91" xfId="0" applyFont="1" applyFill="1" applyBorder="1" applyAlignment="1">
      <alignment horizontal="distributed" vertical="center" justifyLastLine="1"/>
    </xf>
    <xf numFmtId="0" fontId="4" fillId="7" borderId="92" xfId="0" applyFont="1" applyFill="1" applyBorder="1" applyAlignment="1">
      <alignment horizontal="distributed" vertical="center" justifyLastLine="1"/>
    </xf>
    <xf numFmtId="0" fontId="5" fillId="7" borderId="94" xfId="0" applyFont="1" applyFill="1" applyBorder="1" applyAlignment="1">
      <alignment horizontal="distributed" vertical="center" justifyLastLine="1"/>
    </xf>
    <xf numFmtId="0" fontId="4" fillId="7" borderId="96" xfId="0" applyFont="1" applyFill="1" applyBorder="1" applyAlignment="1">
      <alignment horizontal="distributed" vertical="center" justifyLastLine="1"/>
    </xf>
    <xf numFmtId="0" fontId="5" fillId="7" borderId="98" xfId="0" applyFont="1" applyFill="1" applyBorder="1" applyAlignment="1">
      <alignment horizontal="distributed" vertical="center" justifyLastLine="1"/>
    </xf>
    <xf numFmtId="0" fontId="0" fillId="7" borderId="94" xfId="0" applyFill="1" applyBorder="1" applyAlignment="1">
      <alignment horizontal="center" vertical="center"/>
    </xf>
    <xf numFmtId="190" fontId="19" fillId="0" borderId="0" xfId="0" applyNumberFormat="1" applyFont="1" applyBorder="1" applyAlignment="1">
      <alignment horizontal="right" vertical="center" shrinkToFit="1"/>
    </xf>
    <xf numFmtId="0" fontId="4" fillId="7" borderId="94" xfId="0" applyFont="1" applyFill="1" applyBorder="1" applyAlignment="1">
      <alignment horizontal="distributed" vertical="center" justifyLastLine="1"/>
    </xf>
    <xf numFmtId="0" fontId="7" fillId="7" borderId="94" xfId="0" applyFont="1" applyFill="1" applyBorder="1" applyAlignment="1">
      <alignment horizontal="distributed" vertical="center"/>
    </xf>
    <xf numFmtId="0" fontId="4" fillId="7" borderId="94" xfId="0" applyFont="1" applyFill="1" applyBorder="1" applyAlignment="1">
      <alignment horizontal="distributed" vertical="center"/>
    </xf>
    <xf numFmtId="0" fontId="4" fillId="7" borderId="100" xfId="0" applyFont="1" applyFill="1" applyBorder="1" applyAlignment="1">
      <alignment horizontal="distributed" vertical="center"/>
    </xf>
    <xf numFmtId="0" fontId="27" fillId="2" borderId="0" xfId="0" applyFont="1" applyFill="1" applyAlignment="1">
      <alignment horizontal="left" vertical="center"/>
    </xf>
    <xf numFmtId="0" fontId="27" fillId="2" borderId="0" xfId="0" applyFont="1" applyFill="1">
      <alignment vertical="center"/>
    </xf>
    <xf numFmtId="0" fontId="27" fillId="2" borderId="0" xfId="0" applyFont="1" applyFill="1" applyAlignment="1">
      <alignment horizontal="left" vertical="center" indent="2"/>
    </xf>
    <xf numFmtId="0" fontId="4" fillId="2" borderId="105" xfId="0" applyFont="1" applyFill="1" applyBorder="1" applyAlignment="1">
      <alignment horizontal="left" vertical="center" indent="1" shrinkToFit="1"/>
    </xf>
    <xf numFmtId="0" fontId="4" fillId="2" borderId="106" xfId="0" applyFont="1" applyFill="1" applyBorder="1" applyAlignment="1">
      <alignment horizontal="left" vertical="center" indent="1" shrinkToFit="1"/>
    </xf>
    <xf numFmtId="0" fontId="4" fillId="2" borderId="107" xfId="0" applyFont="1" applyFill="1" applyBorder="1" applyAlignment="1">
      <alignment horizontal="left" vertical="center" indent="1" shrinkToFit="1"/>
    </xf>
    <xf numFmtId="0" fontId="5" fillId="2" borderId="108" xfId="0" applyFont="1" applyFill="1" applyBorder="1" applyAlignment="1" applyProtection="1">
      <alignment horizontal="left" vertical="center" indent="1"/>
      <protection locked="0"/>
    </xf>
    <xf numFmtId="0" fontId="5" fillId="2" borderId="109" xfId="0" applyFont="1" applyFill="1" applyBorder="1" applyAlignment="1" applyProtection="1">
      <alignment horizontal="left" vertical="center" indent="1"/>
      <protection locked="0"/>
    </xf>
    <xf numFmtId="0" fontId="5" fillId="2" borderId="110" xfId="0" applyFont="1" applyFill="1" applyBorder="1" applyAlignment="1" applyProtection="1">
      <alignment horizontal="left" vertical="center" indent="1"/>
      <protection locked="0"/>
    </xf>
    <xf numFmtId="0" fontId="10" fillId="2" borderId="0" xfId="0" applyFont="1" applyFill="1" applyAlignment="1">
      <alignment horizontal="left" vertical="center"/>
    </xf>
    <xf numFmtId="0" fontId="54" fillId="5" borderId="0" xfId="1" applyFont="1" applyFill="1" applyAlignment="1">
      <alignment vertical="center"/>
    </xf>
    <xf numFmtId="0" fontId="54" fillId="5" borderId="0" xfId="1" applyFont="1" applyFill="1" applyAlignment="1" applyProtection="1">
      <alignment vertical="center"/>
      <protection locked="0"/>
    </xf>
    <xf numFmtId="0" fontId="5" fillId="2" borderId="0" xfId="0" applyFont="1" applyFill="1" applyProtection="1">
      <alignment vertical="center"/>
      <protection locked="0"/>
    </xf>
    <xf numFmtId="0" fontId="4" fillId="2" borderId="39" xfId="0" applyFont="1" applyFill="1" applyBorder="1" applyAlignment="1" applyProtection="1">
      <alignment horizontal="center" vertical="center" justifyLastLine="1"/>
      <protection locked="0"/>
    </xf>
    <xf numFmtId="0" fontId="7" fillId="2" borderId="0" xfId="0" applyFont="1" applyFill="1" applyAlignment="1">
      <alignment horizontal="left" vertical="center"/>
    </xf>
    <xf numFmtId="0" fontId="5" fillId="2" borderId="0" xfId="0" applyFont="1" applyFill="1" applyAlignment="1">
      <alignment horizontal="right" vertical="center" indent="1"/>
    </xf>
    <xf numFmtId="0" fontId="4" fillId="2" borderId="64" xfId="0" applyFont="1" applyFill="1" applyBorder="1" applyAlignment="1">
      <alignment horizontal="left" vertical="center" indent="1" shrinkToFit="1"/>
    </xf>
    <xf numFmtId="0" fontId="21" fillId="2" borderId="0" xfId="0" applyNumberFormat="1" applyFont="1" applyFill="1" applyBorder="1" applyAlignment="1">
      <alignment horizontal="left" vertical="center"/>
    </xf>
    <xf numFmtId="0" fontId="4" fillId="3" borderId="28" xfId="0" applyFont="1" applyFill="1" applyBorder="1" applyAlignment="1">
      <alignment horizontal="left" vertical="center" indent="1" shrinkToFit="1"/>
    </xf>
    <xf numFmtId="188" fontId="5" fillId="2" borderId="17" xfId="0" applyNumberFormat="1" applyFont="1" applyFill="1" applyBorder="1" applyAlignment="1">
      <alignment horizontal="center" vertical="center"/>
    </xf>
    <xf numFmtId="0" fontId="8" fillId="7" borderId="67" xfId="0" applyFont="1" applyFill="1" applyBorder="1">
      <alignment vertical="center"/>
    </xf>
    <xf numFmtId="0" fontId="4" fillId="7" borderId="68" xfId="0" applyFont="1" applyFill="1" applyBorder="1">
      <alignment vertical="center"/>
    </xf>
    <xf numFmtId="0" fontId="4" fillId="7" borderId="69" xfId="0" applyFont="1" applyFill="1" applyBorder="1">
      <alignment vertical="center"/>
    </xf>
    <xf numFmtId="0" fontId="9" fillId="0" borderId="0" xfId="0" applyFont="1" applyFill="1" applyBorder="1" applyAlignment="1">
      <alignment horizontal="centerContinuous" vertical="center"/>
    </xf>
    <xf numFmtId="0" fontId="9" fillId="0" borderId="0" xfId="0" applyFont="1" applyFill="1" applyBorder="1" applyAlignment="1">
      <alignment horizontal="left" vertical="center"/>
    </xf>
    <xf numFmtId="0" fontId="6" fillId="2" borderId="0" xfId="0" applyFont="1" applyFill="1" applyAlignment="1">
      <alignment horizontal="left" vertical="center"/>
    </xf>
    <xf numFmtId="0" fontId="5" fillId="2" borderId="0" xfId="0" applyFont="1" applyFill="1" applyBorder="1">
      <alignment vertical="center"/>
    </xf>
    <xf numFmtId="0" fontId="5" fillId="2" borderId="114" xfId="0" applyFont="1" applyFill="1" applyBorder="1">
      <alignment vertical="center"/>
    </xf>
    <xf numFmtId="0" fontId="4" fillId="7" borderId="16" xfId="0" applyFont="1" applyFill="1" applyBorder="1" applyAlignment="1">
      <alignment horizontal="left" vertical="center" shrinkToFit="1"/>
    </xf>
    <xf numFmtId="0" fontId="4" fillId="7" borderId="17" xfId="0" applyFont="1" applyFill="1" applyBorder="1" applyAlignment="1">
      <alignment vertical="top" shrinkToFit="1"/>
    </xf>
    <xf numFmtId="183" fontId="4" fillId="7" borderId="16" xfId="0" applyNumberFormat="1" applyFont="1" applyFill="1" applyBorder="1" applyAlignment="1">
      <alignment horizontal="left" vertical="center" shrinkToFit="1"/>
    </xf>
    <xf numFmtId="183" fontId="4" fillId="7" borderId="17" xfId="0" applyNumberFormat="1" applyFont="1" applyFill="1" applyBorder="1" applyAlignment="1">
      <alignment vertical="center" shrinkToFit="1"/>
    </xf>
    <xf numFmtId="0" fontId="4" fillId="2" borderId="58" xfId="0" applyFont="1" applyFill="1" applyBorder="1" applyAlignment="1">
      <alignment horizontal="center" vertical="center"/>
    </xf>
    <xf numFmtId="0" fontId="5" fillId="2" borderId="0" xfId="0" applyFont="1" applyFill="1" applyBorder="1" applyAlignment="1">
      <alignment horizontal="right" vertical="center" indent="1" shrinkToFit="1"/>
    </xf>
    <xf numFmtId="0" fontId="8" fillId="7" borderId="119" xfId="0" applyFont="1" applyFill="1" applyBorder="1" applyAlignment="1">
      <alignment horizontal="left" vertical="center"/>
    </xf>
    <xf numFmtId="0" fontId="5" fillId="2" borderId="120" xfId="0" applyFont="1" applyFill="1" applyBorder="1" applyAlignment="1">
      <alignment horizontal="right" vertical="center" indent="1" shrinkToFit="1"/>
    </xf>
    <xf numFmtId="0" fontId="4" fillId="2" borderId="121" xfId="0" applyFont="1" applyFill="1" applyBorder="1" applyAlignment="1">
      <alignment horizontal="center" vertical="center"/>
    </xf>
    <xf numFmtId="0" fontId="4" fillId="2" borderId="84" xfId="0" applyFont="1" applyFill="1" applyBorder="1" applyAlignment="1">
      <alignment horizontal="left" vertical="center"/>
    </xf>
    <xf numFmtId="0" fontId="4" fillId="2" borderId="85" xfId="0" applyFont="1" applyFill="1" applyBorder="1" applyAlignment="1">
      <alignment vertical="center"/>
    </xf>
    <xf numFmtId="0" fontId="0" fillId="2" borderId="122" xfId="0" applyFill="1" applyBorder="1" applyAlignment="1">
      <alignment horizontal="left" vertical="center"/>
    </xf>
    <xf numFmtId="0" fontId="4" fillId="2" borderId="123" xfId="0" applyFont="1" applyFill="1" applyBorder="1" applyAlignment="1">
      <alignment vertical="center"/>
    </xf>
    <xf numFmtId="0" fontId="0" fillId="2" borderId="124" xfId="0" applyFill="1" applyBorder="1" applyAlignment="1">
      <alignment horizontal="left" vertical="center"/>
    </xf>
    <xf numFmtId="0" fontId="0" fillId="2" borderId="86" xfId="0" applyFill="1" applyBorder="1" applyAlignment="1">
      <alignment horizontal="left" vertical="center"/>
    </xf>
    <xf numFmtId="0" fontId="5" fillId="2" borderId="87" xfId="0" applyFont="1" applyFill="1" applyBorder="1" applyAlignment="1">
      <alignment horizontal="right" vertical="center" indent="1" shrinkToFit="1"/>
    </xf>
    <xf numFmtId="0" fontId="4" fillId="2" borderId="87" xfId="0" applyFont="1" applyFill="1" applyBorder="1" applyAlignment="1">
      <alignment horizontal="center" vertical="center"/>
    </xf>
    <xf numFmtId="0" fontId="55" fillId="0" borderId="0" xfId="0" applyFont="1" applyFill="1" applyBorder="1" applyAlignment="1">
      <alignment horizontal="left" vertical="center"/>
    </xf>
    <xf numFmtId="0" fontId="56" fillId="0" borderId="0" xfId="0" applyFont="1" applyFill="1" applyBorder="1" applyAlignment="1">
      <alignment horizontal="left" vertical="center"/>
    </xf>
    <xf numFmtId="0" fontId="55" fillId="0" borderId="0" xfId="0" applyFont="1" applyFill="1" applyBorder="1" applyAlignment="1">
      <alignment horizontal="right" vertical="center"/>
    </xf>
    <xf numFmtId="0" fontId="6" fillId="2" borderId="115" xfId="0" applyFont="1" applyFill="1" applyBorder="1">
      <alignment vertical="center"/>
    </xf>
    <xf numFmtId="0" fontId="6" fillId="2" borderId="0" xfId="0" applyFont="1" applyFill="1">
      <alignment vertical="center"/>
    </xf>
    <xf numFmtId="0" fontId="5" fillId="2" borderId="0" xfId="0" applyFont="1" applyFill="1" applyAlignment="1">
      <alignment horizontal="left" vertical="center" indent="1"/>
    </xf>
    <xf numFmtId="0" fontId="5" fillId="2" borderId="13" xfId="0" applyFont="1" applyFill="1" applyBorder="1" applyAlignment="1">
      <alignment vertical="center"/>
    </xf>
    <xf numFmtId="0" fontId="5" fillId="2" borderId="13" xfId="0" applyFont="1" applyFill="1" applyBorder="1" applyAlignment="1">
      <alignment horizontal="left" vertical="center" indent="2"/>
    </xf>
    <xf numFmtId="0" fontId="5" fillId="2" borderId="13" xfId="0" applyFont="1" applyFill="1" applyBorder="1" applyAlignment="1">
      <alignment horizontal="left" vertical="center" indent="3"/>
    </xf>
    <xf numFmtId="0" fontId="11" fillId="2" borderId="14" xfId="0" applyFont="1" applyFill="1" applyBorder="1" applyAlignment="1">
      <alignment horizontal="left" vertical="center"/>
    </xf>
    <xf numFmtId="0" fontId="58" fillId="2" borderId="0" xfId="0" applyFont="1" applyFill="1">
      <alignment vertical="center"/>
    </xf>
    <xf numFmtId="0" fontId="46" fillId="2" borderId="27" xfId="0" applyFont="1" applyFill="1" applyBorder="1" applyAlignment="1">
      <alignment horizontal="distributed"/>
    </xf>
    <xf numFmtId="0" fontId="46" fillId="0" borderId="27" xfId="0" applyFont="1" applyBorder="1" applyAlignment="1">
      <alignment horizontal="right"/>
    </xf>
    <xf numFmtId="0" fontId="46" fillId="2" borderId="27" xfId="0" applyFont="1" applyFill="1" applyBorder="1" applyAlignment="1">
      <alignment horizontal="right"/>
    </xf>
    <xf numFmtId="0" fontId="46" fillId="2" borderId="0" xfId="0" applyFont="1" applyFill="1" applyBorder="1" applyAlignment="1">
      <alignment horizontal="right"/>
    </xf>
    <xf numFmtId="0" fontId="59" fillId="2" borderId="0" xfId="0" applyFont="1" applyFill="1">
      <alignment vertical="center"/>
    </xf>
    <xf numFmtId="0" fontId="59" fillId="2" borderId="12" xfId="0" applyFont="1" applyFill="1" applyBorder="1">
      <alignment vertical="center"/>
    </xf>
    <xf numFmtId="0" fontId="46" fillId="2" borderId="0" xfId="0" applyFont="1" applyFill="1" applyBorder="1" applyAlignment="1">
      <alignment horizontal="left" vertical="center"/>
    </xf>
    <xf numFmtId="0" fontId="60" fillId="2" borderId="0" xfId="0" applyFont="1" applyFill="1" applyBorder="1" applyAlignment="1">
      <alignment horizontal="right"/>
    </xf>
    <xf numFmtId="0" fontId="58" fillId="2" borderId="0" xfId="0" applyFont="1" applyFill="1" applyBorder="1">
      <alignment vertical="center"/>
    </xf>
    <xf numFmtId="0" fontId="59" fillId="2" borderId="0" xfId="0" applyFont="1" applyFill="1" applyBorder="1">
      <alignment vertical="center"/>
    </xf>
    <xf numFmtId="0" fontId="58" fillId="2" borderId="12" xfId="0" applyFont="1" applyFill="1" applyBorder="1" applyAlignment="1">
      <alignment horizontal="centerContinuous" vertical="center"/>
    </xf>
    <xf numFmtId="0" fontId="58" fillId="0" borderId="0" xfId="0" applyFont="1">
      <alignment vertical="center"/>
    </xf>
    <xf numFmtId="0" fontId="46" fillId="2" borderId="27" xfId="0" applyFont="1" applyFill="1" applyBorder="1" applyAlignment="1">
      <alignment wrapText="1"/>
    </xf>
    <xf numFmtId="0" fontId="46" fillId="2" borderId="27" xfId="0" applyFont="1" applyFill="1" applyBorder="1">
      <alignment vertical="center"/>
    </xf>
    <xf numFmtId="0" fontId="61" fillId="2" borderId="0" xfId="0" applyFont="1" applyFill="1" applyBorder="1" applyAlignment="1">
      <alignment horizontal="right" vertical="center"/>
    </xf>
    <xf numFmtId="0" fontId="58" fillId="2" borderId="27" xfId="0" applyFont="1" applyFill="1" applyBorder="1">
      <alignment vertical="center"/>
    </xf>
    <xf numFmtId="0" fontId="59" fillId="2" borderId="27" xfId="0" applyFont="1" applyFill="1" applyBorder="1">
      <alignment vertical="center"/>
    </xf>
    <xf numFmtId="0" fontId="62" fillId="2" borderId="45" xfId="0" applyFont="1" applyFill="1" applyBorder="1" applyAlignment="1"/>
    <xf numFmtId="0" fontId="46" fillId="2" borderId="9" xfId="0" applyFont="1" applyFill="1" applyBorder="1" applyAlignment="1">
      <alignment horizontal="left" vertical="center"/>
    </xf>
    <xf numFmtId="0" fontId="46" fillId="2" borderId="9" xfId="0" applyFont="1" applyFill="1" applyBorder="1">
      <alignment vertical="center"/>
    </xf>
    <xf numFmtId="0" fontId="58" fillId="2" borderId="15" xfId="0" applyFont="1" applyFill="1" applyBorder="1">
      <alignment vertical="center"/>
    </xf>
    <xf numFmtId="0" fontId="5" fillId="2" borderId="0" xfId="0" applyFont="1" applyFill="1" applyAlignment="1">
      <alignment horizontal="justify" vertical="top" wrapText="1"/>
    </xf>
    <xf numFmtId="0" fontId="5" fillId="2" borderId="0" xfId="0" applyFont="1" applyFill="1" applyAlignment="1">
      <alignment vertical="top" wrapText="1"/>
    </xf>
    <xf numFmtId="0" fontId="17" fillId="2" borderId="0" xfId="0" applyFont="1" applyFill="1" applyAlignment="1">
      <alignment horizontal="justify" vertical="top"/>
    </xf>
    <xf numFmtId="0" fontId="5" fillId="2" borderId="0" xfId="0" applyFont="1" applyFill="1" applyAlignment="1">
      <alignment horizontal="justify" vertical="top"/>
    </xf>
    <xf numFmtId="0" fontId="4" fillId="2" borderId="0" xfId="0" applyFont="1" applyFill="1" applyAlignment="1">
      <alignment horizontal="justify" vertical="top"/>
    </xf>
    <xf numFmtId="0" fontId="5" fillId="2" borderId="0" xfId="0" applyFont="1" applyFill="1" applyAlignment="1">
      <alignment horizontal="left" vertical="top" wrapText="1"/>
    </xf>
    <xf numFmtId="0" fontId="17" fillId="2" borderId="0" xfId="0" applyFont="1" applyFill="1" applyAlignment="1">
      <alignment horizontal="justify" vertical="center"/>
    </xf>
    <xf numFmtId="0" fontId="5" fillId="2" borderId="0" xfId="0" applyFont="1" applyFill="1" applyAlignment="1">
      <alignment horizontal="left" vertical="center" wrapText="1"/>
    </xf>
    <xf numFmtId="0" fontId="39" fillId="2" borderId="0" xfId="0" applyFont="1" applyFill="1" applyAlignment="1">
      <alignment horizontal="justify" vertical="top"/>
    </xf>
    <xf numFmtId="0" fontId="39" fillId="2" borderId="0" xfId="0" applyFont="1" applyFill="1" applyAlignment="1">
      <alignment horizontal="left" vertical="top" wrapText="1"/>
    </xf>
    <xf numFmtId="0" fontId="15" fillId="2" borderId="0" xfId="0" applyFont="1" applyFill="1" applyAlignment="1">
      <alignment horizontal="distributed" vertical="center" indent="2"/>
    </xf>
    <xf numFmtId="0" fontId="5" fillId="2" borderId="1" xfId="0" applyFont="1" applyFill="1" applyBorder="1" applyAlignment="1">
      <alignment horizontal="left" vertical="top" wrapText="1"/>
    </xf>
    <xf numFmtId="0" fontId="4" fillId="0" borderId="16" xfId="0" applyFont="1" applyBorder="1" applyAlignment="1">
      <alignment horizontal="left" vertical="center" wrapText="1" indent="1"/>
    </xf>
    <xf numFmtId="0" fontId="4" fillId="0" borderId="17" xfId="0" applyFont="1" applyBorder="1" applyAlignment="1">
      <alignment horizontal="left" vertical="center" wrapText="1" indent="1"/>
    </xf>
    <xf numFmtId="0" fontId="4" fillId="0" borderId="18" xfId="0" applyFont="1" applyBorder="1" applyAlignment="1">
      <alignment horizontal="left" vertical="center" wrapText="1" indent="1"/>
    </xf>
    <xf numFmtId="0" fontId="4" fillId="0" borderId="19" xfId="0" applyFont="1" applyBorder="1" applyAlignment="1">
      <alignment horizontal="left" vertical="center" wrapText="1" indent="1"/>
    </xf>
    <xf numFmtId="0" fontId="4" fillId="0" borderId="1" xfId="0" applyFont="1" applyBorder="1" applyAlignment="1">
      <alignment horizontal="left" vertical="center" wrapText="1" indent="1"/>
    </xf>
    <xf numFmtId="0" fontId="4" fillId="0" borderId="20" xfId="0" applyFont="1" applyBorder="1" applyAlignment="1">
      <alignment horizontal="left" vertical="center" wrapText="1" indent="1"/>
    </xf>
    <xf numFmtId="0" fontId="11" fillId="2" borderId="6"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7" xfId="0" applyFont="1" applyFill="1" applyBorder="1" applyAlignment="1">
      <alignment horizontal="center" vertical="center"/>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4" fillId="2" borderId="21" xfId="0" applyFont="1" applyFill="1" applyBorder="1" applyAlignment="1">
      <alignment horizontal="distributed" vertical="center"/>
    </xf>
    <xf numFmtId="0" fontId="4" fillId="2" borderId="0" xfId="0" applyFont="1" applyFill="1" applyBorder="1" applyAlignment="1">
      <alignment horizontal="distributed" vertical="center"/>
    </xf>
    <xf numFmtId="0" fontId="5" fillId="2" borderId="53" xfId="0" applyFont="1" applyFill="1" applyBorder="1" applyAlignment="1">
      <alignment horizontal="center" vertical="center"/>
    </xf>
    <xf numFmtId="0" fontId="5" fillId="2" borderId="61" xfId="0" applyFont="1" applyFill="1" applyBorder="1" applyAlignment="1">
      <alignment horizontal="center" vertical="center"/>
    </xf>
    <xf numFmtId="180" fontId="45" fillId="2" borderId="63" xfId="0" applyNumberFormat="1" applyFont="1" applyFill="1" applyBorder="1" applyAlignment="1">
      <alignment horizontal="right" vertical="center" shrinkToFit="1"/>
    </xf>
    <xf numFmtId="180" fontId="45" fillId="2" borderId="48" xfId="0" applyNumberFormat="1" applyFont="1" applyFill="1" applyBorder="1" applyAlignment="1">
      <alignment horizontal="right" vertical="center" shrinkToFit="1"/>
    </xf>
    <xf numFmtId="0" fontId="3" fillId="2" borderId="0" xfId="0" applyFont="1" applyFill="1" applyBorder="1" applyAlignment="1">
      <alignment horizontal="distributed" vertical="center" indent="2"/>
    </xf>
    <xf numFmtId="0" fontId="0" fillId="2" borderId="6" xfId="0" applyFill="1" applyBorder="1" applyAlignment="1">
      <alignment horizontal="center"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183" fontId="21" fillId="2" borderId="60" xfId="0" applyNumberFormat="1" applyFont="1" applyFill="1" applyBorder="1" applyAlignment="1">
      <alignment horizontal="left" vertical="center" indent="1" shrinkToFit="1"/>
    </xf>
    <xf numFmtId="183" fontId="21" fillId="2" borderId="59" xfId="0" applyNumberFormat="1" applyFont="1" applyFill="1" applyBorder="1" applyAlignment="1">
      <alignment horizontal="left" vertical="center" indent="1" shrinkToFit="1"/>
    </xf>
    <xf numFmtId="184" fontId="37" fillId="2" borderId="48" xfId="0" applyNumberFormat="1" applyFont="1" applyFill="1" applyBorder="1" applyAlignment="1">
      <alignment horizontal="right" vertical="center" indent="1" shrinkToFit="1"/>
    </xf>
    <xf numFmtId="180" fontId="23" fillId="2" borderId="53" xfId="0" applyNumberFormat="1" applyFont="1" applyFill="1" applyBorder="1" applyAlignment="1">
      <alignment horizontal="right" vertical="center" shrinkToFit="1"/>
    </xf>
    <xf numFmtId="180" fontId="23" fillId="2" borderId="61" xfId="0" applyNumberFormat="1" applyFont="1" applyFill="1" applyBorder="1" applyAlignment="1">
      <alignment horizontal="right" vertical="center" shrinkToFit="1"/>
    </xf>
    <xf numFmtId="0" fontId="5" fillId="2" borderId="0" xfId="0" applyFont="1" applyFill="1" applyBorder="1" applyAlignment="1">
      <alignment horizontal="left" vertical="center" indent="1" shrinkToFit="1"/>
    </xf>
    <xf numFmtId="0" fontId="23" fillId="2" borderId="64" xfId="0" applyNumberFormat="1" applyFont="1" applyFill="1" applyBorder="1" applyAlignment="1">
      <alignment vertical="center" shrinkToFit="1"/>
    </xf>
    <xf numFmtId="184" fontId="28" fillId="2" borderId="64" xfId="0" applyNumberFormat="1" applyFont="1" applyFill="1" applyBorder="1" applyAlignment="1">
      <alignment horizontal="distributed" vertical="center" indent="1" shrinkToFit="1"/>
    </xf>
    <xf numFmtId="20" fontId="18" fillId="2" borderId="64" xfId="0" applyNumberFormat="1" applyFont="1" applyFill="1" applyBorder="1" applyAlignment="1">
      <alignment horizontal="center" vertical="center"/>
    </xf>
    <xf numFmtId="0" fontId="23" fillId="0" borderId="113" xfId="0" applyFont="1" applyFill="1" applyBorder="1" applyAlignment="1">
      <alignment horizontal="distributed" vertical="center" indent="2"/>
    </xf>
    <xf numFmtId="0" fontId="23" fillId="0" borderId="111" xfId="0" applyFont="1" applyFill="1" applyBorder="1" applyAlignment="1">
      <alignment horizontal="distributed" vertical="center" indent="2"/>
    </xf>
    <xf numFmtId="0" fontId="23" fillId="0" borderId="112" xfId="0" applyFont="1" applyFill="1" applyBorder="1" applyAlignment="1">
      <alignment horizontal="distributed" vertical="center" indent="2"/>
    </xf>
    <xf numFmtId="183" fontId="5" fillId="0" borderId="77" xfId="0" applyNumberFormat="1" applyFont="1" applyFill="1" applyBorder="1" applyAlignment="1">
      <alignment horizontal="left" vertical="top" indent="1" shrinkToFit="1"/>
    </xf>
    <xf numFmtId="183" fontId="5" fillId="0" borderId="72" xfId="0" applyNumberFormat="1" applyFont="1" applyFill="1" applyBorder="1" applyAlignment="1">
      <alignment horizontal="left" vertical="top" indent="1" shrinkToFit="1"/>
    </xf>
    <xf numFmtId="183" fontId="5" fillId="0" borderId="73" xfId="0" applyNumberFormat="1" applyFont="1" applyFill="1" applyBorder="1" applyAlignment="1">
      <alignment horizontal="left" vertical="top" indent="1" shrinkToFit="1"/>
    </xf>
    <xf numFmtId="0" fontId="5" fillId="2" borderId="84" xfId="0" applyFont="1" applyFill="1" applyBorder="1" applyAlignment="1">
      <alignment horizontal="right" vertical="center" indent="1" shrinkToFit="1"/>
    </xf>
    <xf numFmtId="0" fontId="13" fillId="2" borderId="67" xfId="0" applyFont="1" applyFill="1" applyBorder="1" applyAlignment="1">
      <alignment horizontal="left" vertical="center" shrinkToFit="1"/>
    </xf>
    <xf numFmtId="0" fontId="13" fillId="2" borderId="68" xfId="0" applyFont="1" applyFill="1" applyBorder="1" applyAlignment="1">
      <alignment horizontal="left" vertical="center" shrinkToFit="1"/>
    </xf>
    <xf numFmtId="0" fontId="13" fillId="2" borderId="69" xfId="0" applyFont="1" applyFill="1" applyBorder="1" applyAlignment="1">
      <alignment horizontal="left" vertical="center" shrinkToFit="1"/>
    </xf>
    <xf numFmtId="0" fontId="13" fillId="2" borderId="116" xfId="0" applyFont="1" applyFill="1" applyBorder="1" applyAlignment="1">
      <alignment horizontal="left" vertical="center" shrinkToFit="1"/>
    </xf>
    <xf numFmtId="0" fontId="13" fillId="2" borderId="117" xfId="0" applyFont="1" applyFill="1" applyBorder="1" applyAlignment="1">
      <alignment horizontal="left" vertical="center" shrinkToFit="1"/>
    </xf>
    <xf numFmtId="0" fontId="13" fillId="2" borderId="118" xfId="0" applyFont="1" applyFill="1" applyBorder="1" applyAlignment="1">
      <alignment horizontal="left" vertical="center" shrinkToFit="1"/>
    </xf>
    <xf numFmtId="0" fontId="4" fillId="2" borderId="84" xfId="0" applyFont="1" applyFill="1" applyBorder="1" applyAlignment="1">
      <alignment horizontal="left" vertical="top" indent="1"/>
    </xf>
    <xf numFmtId="0" fontId="4" fillId="2" borderId="85" xfId="0" applyFont="1" applyFill="1" applyBorder="1" applyAlignment="1">
      <alignment horizontal="left" vertical="top" indent="1"/>
    </xf>
    <xf numFmtId="0" fontId="4" fillId="2" borderId="0" xfId="0" applyFont="1" applyFill="1" applyAlignment="1">
      <alignment horizontal="distributed" vertical="center" wrapText="1"/>
    </xf>
    <xf numFmtId="0" fontId="19" fillId="2" borderId="0" xfId="0" applyFont="1" applyFill="1" applyBorder="1" applyAlignment="1">
      <alignment horizontal="center" vertical="center" wrapText="1" shrinkToFit="1"/>
    </xf>
    <xf numFmtId="0" fontId="6" fillId="2" borderId="0" xfId="0" applyFont="1" applyFill="1" applyBorder="1" applyAlignment="1">
      <alignment horizontal="left"/>
    </xf>
    <xf numFmtId="0" fontId="4" fillId="2" borderId="24" xfId="0" applyFont="1" applyFill="1" applyBorder="1" applyAlignment="1">
      <alignment horizontal="left" vertical="center" indent="1" shrinkToFit="1"/>
    </xf>
    <xf numFmtId="0" fontId="4" fillId="2" borderId="23" xfId="0" applyFont="1" applyFill="1" applyBorder="1" applyAlignment="1">
      <alignment horizontal="left" vertical="center" indent="1" shrinkToFit="1"/>
    </xf>
    <xf numFmtId="0" fontId="18" fillId="2" borderId="56" xfId="0" applyNumberFormat="1" applyFont="1" applyFill="1" applyBorder="1" applyAlignment="1">
      <alignment horizontal="left" vertical="center" indent="1"/>
    </xf>
    <xf numFmtId="189" fontId="21" fillId="2" borderId="51" xfId="0" applyNumberFormat="1" applyFont="1" applyFill="1" applyBorder="1" applyAlignment="1">
      <alignment horizontal="right" vertical="center" indent="2"/>
    </xf>
    <xf numFmtId="189" fontId="21" fillId="2" borderId="97" xfId="0" applyNumberFormat="1" applyFont="1" applyFill="1" applyBorder="1" applyAlignment="1">
      <alignment horizontal="right" vertical="center" indent="2"/>
    </xf>
    <xf numFmtId="0" fontId="22" fillId="2" borderId="53" xfId="0" applyFont="1" applyFill="1" applyBorder="1" applyAlignment="1">
      <alignment horizontal="left" vertical="center" shrinkToFit="1"/>
    </xf>
    <xf numFmtId="0" fontId="22" fillId="2" borderId="95" xfId="0" applyFont="1" applyFill="1" applyBorder="1" applyAlignment="1">
      <alignment horizontal="left" vertical="center" shrinkToFit="1"/>
    </xf>
    <xf numFmtId="183" fontId="19" fillId="2" borderId="51" xfId="0" applyNumberFormat="1" applyFont="1" applyFill="1" applyBorder="1" applyAlignment="1">
      <alignment horizontal="left" indent="1"/>
    </xf>
    <xf numFmtId="0" fontId="4" fillId="7" borderId="51" xfId="0" applyFont="1" applyFill="1" applyBorder="1" applyAlignment="1">
      <alignment horizontal="distributed" vertical="center" justifyLastLine="1"/>
    </xf>
    <xf numFmtId="0" fontId="5" fillId="2" borderId="51" xfId="0" applyFont="1" applyFill="1" applyBorder="1" applyAlignment="1">
      <alignment horizontal="center" vertical="center"/>
    </xf>
    <xf numFmtId="0" fontId="5" fillId="2" borderId="97" xfId="0" applyFont="1" applyFill="1" applyBorder="1" applyAlignment="1">
      <alignment horizontal="center" vertical="center"/>
    </xf>
    <xf numFmtId="185" fontId="19" fillId="2" borderId="52" xfId="0" applyNumberFormat="1" applyFont="1" applyFill="1" applyBorder="1" applyAlignment="1">
      <alignment horizontal="right" vertical="center"/>
    </xf>
    <xf numFmtId="185" fontId="19" fillId="2" borderId="95" xfId="0" applyNumberFormat="1" applyFont="1" applyFill="1" applyBorder="1" applyAlignment="1">
      <alignment horizontal="right" vertical="center"/>
    </xf>
    <xf numFmtId="183" fontId="19" fillId="2" borderId="92" xfId="0" applyNumberFormat="1" applyFont="1" applyFill="1" applyBorder="1" applyAlignment="1">
      <alignment horizontal="left" vertical="center" wrapText="1" indent="1"/>
    </xf>
    <xf numFmtId="183" fontId="19" fillId="2" borderId="92" xfId="0" applyNumberFormat="1" applyFont="1" applyFill="1" applyBorder="1" applyAlignment="1">
      <alignment horizontal="left" vertical="center" indent="1" shrinkToFit="1"/>
    </xf>
    <xf numFmtId="183" fontId="19" fillId="2" borderId="93" xfId="0" applyNumberFormat="1" applyFont="1" applyFill="1" applyBorder="1" applyAlignment="1">
      <alignment horizontal="left" vertical="center" indent="1" shrinkToFit="1"/>
    </xf>
    <xf numFmtId="184" fontId="28" fillId="2" borderId="52" xfId="0" applyNumberFormat="1" applyFont="1" applyFill="1" applyBorder="1" applyAlignment="1">
      <alignment horizontal="distributed" vertical="center" indent="1" shrinkToFit="1"/>
    </xf>
    <xf numFmtId="184" fontId="28" fillId="2" borderId="53" xfId="0" applyNumberFormat="1" applyFont="1" applyFill="1" applyBorder="1" applyAlignment="1">
      <alignment horizontal="distributed" vertical="center" indent="1" shrinkToFit="1"/>
    </xf>
    <xf numFmtId="20" fontId="18" fillId="2" borderId="53" xfId="0" applyNumberFormat="1" applyFont="1" applyFill="1" applyBorder="1" applyAlignment="1">
      <alignment horizontal="center" vertical="center"/>
    </xf>
    <xf numFmtId="20" fontId="18" fillId="2" borderId="95" xfId="0" applyNumberFormat="1" applyFont="1" applyFill="1" applyBorder="1" applyAlignment="1">
      <alignment horizontal="center" vertical="center"/>
    </xf>
    <xf numFmtId="0" fontId="4" fillId="2" borderId="55" xfId="0" applyNumberFormat="1" applyFont="1" applyFill="1" applyBorder="1" applyAlignment="1">
      <alignment horizontal="left" vertical="center" indent="1"/>
    </xf>
    <xf numFmtId="180" fontId="21" fillId="2" borderId="51" xfId="0" applyNumberFormat="1" applyFont="1" applyFill="1" applyBorder="1" applyAlignment="1">
      <alignment horizontal="right" vertical="center" indent="1" justifyLastLine="1"/>
    </xf>
    <xf numFmtId="180" fontId="21" fillId="2" borderId="97" xfId="0" applyNumberFormat="1" applyFont="1" applyFill="1" applyBorder="1" applyAlignment="1">
      <alignment horizontal="right" vertical="center" indent="1" justifyLastLine="1"/>
    </xf>
    <xf numFmtId="186" fontId="13" fillId="0" borderId="103" xfId="0" applyNumberFormat="1" applyFont="1" applyBorder="1" applyAlignment="1">
      <alignment horizontal="center" vertical="center"/>
    </xf>
    <xf numFmtId="186" fontId="13" fillId="0" borderId="104" xfId="0" applyNumberFormat="1" applyFont="1" applyBorder="1" applyAlignment="1">
      <alignment horizontal="center" vertical="center"/>
    </xf>
    <xf numFmtId="0" fontId="5" fillId="2" borderId="0" xfId="0" applyFont="1" applyFill="1" applyBorder="1" applyAlignment="1">
      <alignment horizontal="right" vertical="center" indent="1" shrinkToFit="1"/>
    </xf>
    <xf numFmtId="0" fontId="5" fillId="2" borderId="87" xfId="0" applyFont="1" applyFill="1" applyBorder="1" applyAlignment="1">
      <alignment horizontal="right" vertical="center" indent="1" shrinkToFit="1"/>
    </xf>
    <xf numFmtId="183" fontId="5" fillId="2" borderId="87" xfId="0" applyNumberFormat="1" applyFont="1" applyFill="1" applyBorder="1" applyAlignment="1">
      <alignment horizontal="left" vertical="center" indent="1" shrinkToFit="1"/>
    </xf>
    <xf numFmtId="183" fontId="5" fillId="2" borderId="88" xfId="0" applyNumberFormat="1" applyFont="1" applyFill="1" applyBorder="1" applyAlignment="1">
      <alignment horizontal="left" vertical="center" indent="1" shrinkToFit="1"/>
    </xf>
    <xf numFmtId="184" fontId="4" fillId="2" borderId="2" xfId="0" applyNumberFormat="1" applyFont="1" applyFill="1" applyBorder="1" applyAlignment="1">
      <alignment horizontal="left" vertical="center" indent="1"/>
    </xf>
    <xf numFmtId="0" fontId="35" fillId="7" borderId="17" xfId="0" applyFont="1" applyFill="1" applyBorder="1" applyAlignment="1">
      <alignment horizontal="center" vertical="center"/>
    </xf>
    <xf numFmtId="0" fontId="35" fillId="7" borderId="18" xfId="0" applyFont="1" applyFill="1" applyBorder="1" applyAlignment="1">
      <alignment horizontal="center" vertical="center"/>
    </xf>
    <xf numFmtId="183" fontId="6" fillId="0" borderId="19" xfId="0" applyNumberFormat="1" applyFont="1" applyFill="1" applyBorder="1" applyAlignment="1">
      <alignment horizontal="left" vertical="top" indent="2" shrinkToFit="1"/>
    </xf>
    <xf numFmtId="183" fontId="6" fillId="0" borderId="1" xfId="0" applyNumberFormat="1" applyFont="1" applyFill="1" applyBorder="1" applyAlignment="1">
      <alignment horizontal="left" vertical="top" indent="2" shrinkToFit="1"/>
    </xf>
    <xf numFmtId="183" fontId="6" fillId="0" borderId="20" xfId="0" applyNumberFormat="1" applyFont="1" applyFill="1" applyBorder="1" applyAlignment="1">
      <alignment horizontal="left" vertical="top" indent="2" shrinkToFit="1"/>
    </xf>
    <xf numFmtId="183" fontId="6" fillId="2" borderId="52" xfId="0" applyNumberFormat="1" applyFont="1" applyFill="1" applyBorder="1" applyAlignment="1">
      <alignment horizontal="center" vertical="center"/>
    </xf>
    <xf numFmtId="183" fontId="6" fillId="2" borderId="54" xfId="0" applyNumberFormat="1" applyFont="1" applyFill="1" applyBorder="1" applyAlignment="1">
      <alignment horizontal="center" vertical="center"/>
    </xf>
    <xf numFmtId="0" fontId="7" fillId="2" borderId="0" xfId="0" applyFont="1" applyFill="1" applyAlignment="1">
      <alignment horizontal="left" vertical="center" shrinkToFit="1"/>
    </xf>
    <xf numFmtId="0" fontId="49" fillId="5" borderId="0" xfId="0" applyFont="1" applyFill="1" applyAlignment="1">
      <alignment vertical="center" wrapText="1"/>
    </xf>
    <xf numFmtId="0" fontId="52" fillId="5" borderId="0" xfId="0" applyFont="1" applyFill="1" applyAlignment="1">
      <alignment horizontal="center" vertical="center" shrinkToFit="1"/>
    </xf>
    <xf numFmtId="0" fontId="4" fillId="3" borderId="99" xfId="0" applyFont="1" applyFill="1" applyBorder="1" applyAlignment="1">
      <alignment horizontal="distributed" vertical="center" justifyLastLine="1" shrinkToFit="1"/>
    </xf>
    <xf numFmtId="0" fontId="0" fillId="3" borderId="53" xfId="0" applyFont="1" applyFill="1" applyBorder="1" applyAlignment="1">
      <alignment horizontal="distributed" vertical="center" justifyLastLine="1"/>
    </xf>
    <xf numFmtId="0" fontId="0" fillId="3" borderId="95" xfId="0" applyFont="1" applyFill="1" applyBorder="1" applyAlignment="1">
      <alignment horizontal="distributed" vertical="center" justifyLastLine="1"/>
    </xf>
    <xf numFmtId="0" fontId="33" fillId="2" borderId="52" xfId="0" applyFont="1" applyFill="1" applyBorder="1" applyAlignment="1">
      <alignment horizontal="center" vertical="center" justifyLastLine="1"/>
    </xf>
    <xf numFmtId="0" fontId="33" fillId="2" borderId="53" xfId="0" applyFont="1" applyFill="1" applyBorder="1" applyAlignment="1">
      <alignment horizontal="center" vertical="center" justifyLastLine="1"/>
    </xf>
    <xf numFmtId="0" fontId="33" fillId="2" borderId="54" xfId="0" applyFont="1" applyFill="1" applyBorder="1" applyAlignment="1">
      <alignment horizontal="center" vertical="center" justifyLastLine="1"/>
    </xf>
    <xf numFmtId="183" fontId="5" fillId="0" borderId="78" xfId="0" applyNumberFormat="1" applyFont="1" applyFill="1" applyBorder="1" applyAlignment="1">
      <alignment horizontal="left" vertical="top" indent="1" shrinkToFit="1"/>
    </xf>
    <xf numFmtId="183" fontId="5" fillId="0" borderId="74" xfId="0" applyNumberFormat="1" applyFont="1" applyFill="1" applyBorder="1" applyAlignment="1">
      <alignment horizontal="left" vertical="top" indent="1" shrinkToFit="1"/>
    </xf>
    <xf numFmtId="183" fontId="5" fillId="0" borderId="75" xfId="0" applyNumberFormat="1" applyFont="1" applyFill="1" applyBorder="1" applyAlignment="1">
      <alignment horizontal="left" vertical="top" indent="1" shrinkToFit="1"/>
    </xf>
    <xf numFmtId="0" fontId="21" fillId="2" borderId="0" xfId="0" applyNumberFormat="1" applyFont="1" applyFill="1" applyAlignment="1">
      <alignment horizontal="left" vertical="center"/>
    </xf>
    <xf numFmtId="0" fontId="27" fillId="2" borderId="0" xfId="0" applyNumberFormat="1" applyFont="1" applyFill="1" applyAlignment="1">
      <alignment horizontal="left" vertical="center" indent="1"/>
    </xf>
    <xf numFmtId="183" fontId="5" fillId="0" borderId="76" xfId="0" applyNumberFormat="1" applyFont="1" applyFill="1" applyBorder="1" applyAlignment="1">
      <alignment horizontal="left" vertical="top" indent="1" shrinkToFit="1"/>
    </xf>
    <xf numFmtId="183" fontId="5" fillId="0" borderId="70" xfId="0" applyNumberFormat="1" applyFont="1" applyFill="1" applyBorder="1" applyAlignment="1">
      <alignment horizontal="left" vertical="top" indent="1" shrinkToFit="1"/>
    </xf>
    <xf numFmtId="183" fontId="5" fillId="0" borderId="71" xfId="0" applyNumberFormat="1" applyFont="1" applyFill="1" applyBorder="1" applyAlignment="1">
      <alignment horizontal="left" vertical="top" indent="1" shrinkToFit="1"/>
    </xf>
    <xf numFmtId="0" fontId="10" fillId="7" borderId="51" xfId="0" applyFont="1" applyFill="1" applyBorder="1" applyAlignment="1">
      <alignment horizontal="distributed" vertical="center" justifyLastLine="1"/>
    </xf>
    <xf numFmtId="183" fontId="6" fillId="2" borderId="51" xfId="0" applyNumberFormat="1" applyFont="1" applyFill="1" applyBorder="1" applyAlignment="1">
      <alignment horizontal="center" vertical="center"/>
    </xf>
    <xf numFmtId="183" fontId="6" fillId="2" borderId="97" xfId="0" applyNumberFormat="1" applyFont="1" applyFill="1" applyBorder="1" applyAlignment="1">
      <alignment horizontal="center" vertical="center"/>
    </xf>
    <xf numFmtId="0" fontId="34" fillId="2" borderId="101" xfId="0" applyFont="1" applyFill="1" applyBorder="1" applyAlignment="1">
      <alignment horizontal="center" vertical="center"/>
    </xf>
    <xf numFmtId="0" fontId="34" fillId="2" borderId="102" xfId="0" applyFont="1" applyFill="1" applyBorder="1" applyAlignment="1">
      <alignment horizontal="center" vertical="center"/>
    </xf>
    <xf numFmtId="0" fontId="7" fillId="7" borderId="103" xfId="0" applyFont="1" applyFill="1" applyBorder="1" applyAlignment="1">
      <alignment horizontal="distributed" vertical="center" justifyLastLine="1"/>
    </xf>
  </cellXfs>
  <cellStyles count="2">
    <cellStyle name="ハイパーリンク" xfId="1" builtinId="8"/>
    <cellStyle name="標準" xfId="0" builtinId="0"/>
  </cellStyles>
  <dxfs count="22">
    <dxf>
      <font>
        <color rgb="FF9C0006"/>
      </font>
      <fill>
        <patternFill>
          <bgColor rgb="FFFFC7CE"/>
        </patternFill>
      </fill>
    </dxf>
    <dxf>
      <font>
        <color theme="0" tint="-0.499984740745262"/>
      </font>
      <fill>
        <patternFill>
          <bgColor theme="0" tint="-0.499984740745262"/>
        </patternFill>
      </fill>
      <border>
        <left/>
        <right/>
        <top/>
        <bottom/>
        <vertical/>
        <horizontal/>
      </border>
    </dxf>
    <dxf>
      <font>
        <color theme="0" tint="-0.499984740745262"/>
      </font>
      <fill>
        <patternFill>
          <bgColor theme="0" tint="-0.499984740745262"/>
        </patternFill>
      </fill>
      <border>
        <left/>
        <right/>
        <top/>
        <bottom/>
        <vertical/>
        <horizontal/>
      </border>
    </dxf>
    <dxf>
      <font>
        <color rgb="FFFF0000"/>
      </font>
      <fill>
        <patternFill>
          <bgColor rgb="FFFFFF00"/>
        </patternFill>
      </fill>
    </dxf>
    <dxf>
      <font>
        <b/>
        <i val="0"/>
      </font>
      <border>
        <left/>
        <right/>
        <top style="thin">
          <color auto="1"/>
        </top>
        <bottom style="thin">
          <color auto="1"/>
        </bottom>
        <vertical/>
        <horizontal/>
      </border>
    </dxf>
    <dxf>
      <font>
        <color theme="0"/>
      </font>
      <border>
        <left/>
        <right/>
        <bottom/>
        <vertical/>
        <horizontal/>
      </border>
    </dxf>
    <dxf>
      <font>
        <color theme="0"/>
      </font>
      <border>
        <left/>
        <right/>
        <bottom/>
        <vertical/>
        <horizontal/>
      </border>
    </dxf>
    <dxf>
      <fill>
        <patternFill patternType="none">
          <bgColor auto="1"/>
        </patternFill>
      </fill>
      <border>
        <left style="thin">
          <color auto="1"/>
        </left>
        <right style="thin">
          <color auto="1"/>
        </right>
        <top style="thin">
          <color auto="1"/>
        </top>
        <bottom style="thin">
          <color auto="1"/>
        </bottom>
      </border>
    </dxf>
    <dxf>
      <fill>
        <patternFill>
          <bgColor theme="0"/>
        </patternFill>
      </fill>
    </dxf>
    <dxf>
      <fill>
        <patternFill>
          <bgColor rgb="FFFFCCFF"/>
        </patternFill>
      </fill>
    </dxf>
    <dxf>
      <fill>
        <patternFill>
          <bgColor rgb="FFFFCCFF"/>
        </patternFill>
      </fill>
    </dxf>
    <dxf>
      <fill>
        <patternFill>
          <bgColor rgb="FFFFCCFF"/>
        </patternFill>
      </fill>
    </dxf>
    <dxf>
      <font>
        <color theme="0"/>
      </font>
      <fill>
        <patternFill>
          <bgColor theme="0"/>
        </patternFill>
      </fill>
      <border>
        <left/>
        <right/>
        <top/>
        <bottom/>
        <vertical/>
        <horizontal/>
      </border>
    </dxf>
    <dxf>
      <font>
        <color theme="0"/>
      </font>
      <fill>
        <patternFill>
          <bgColor theme="0"/>
        </patternFill>
      </fill>
    </dxf>
    <dxf>
      <font>
        <color theme="0"/>
      </font>
      <fill>
        <patternFill>
          <bgColor theme="0"/>
        </patternFill>
      </fill>
    </dxf>
    <dxf>
      <fill>
        <patternFill patternType="none">
          <bgColor auto="1"/>
        </patternFill>
      </fill>
      <border>
        <left style="thin">
          <color auto="1"/>
        </left>
        <right style="thin">
          <color auto="1"/>
        </right>
        <top style="thin">
          <color auto="1"/>
        </top>
        <bottom style="thin">
          <color auto="1"/>
        </bottom>
        <vertical/>
        <horizontal/>
      </border>
    </dxf>
    <dxf>
      <font>
        <color theme="0"/>
      </font>
      <border>
        <left style="thin">
          <color theme="0"/>
        </left>
        <right style="thin">
          <color theme="0"/>
        </right>
      </border>
    </dxf>
    <dxf>
      <font>
        <color theme="0"/>
      </font>
      <border>
        <left style="thin">
          <color theme="0"/>
        </left>
        <right style="thin">
          <color theme="0"/>
        </right>
      </border>
    </dxf>
    <dxf>
      <fill>
        <patternFill>
          <bgColor rgb="FFFFCCFF"/>
        </patternFill>
      </fill>
    </dxf>
    <dxf>
      <fill>
        <patternFill patternType="none">
          <bgColor auto="1"/>
        </patternFill>
      </fill>
      <border>
        <left style="thin">
          <color auto="1"/>
        </left>
        <right style="thin">
          <color auto="1"/>
        </right>
        <top style="thin">
          <color auto="1"/>
        </top>
        <bottom style="thin">
          <color auto="1"/>
        </bottom>
        <vertical/>
        <horizontal/>
      </border>
    </dxf>
    <dxf>
      <font>
        <color rgb="FFFF0000"/>
      </font>
      <fill>
        <patternFill patternType="none">
          <bgColor auto="1"/>
        </patternFill>
      </fill>
      <border>
        <left style="thin">
          <color auto="1"/>
        </left>
        <right style="thin">
          <color auto="1"/>
        </right>
        <top style="thin">
          <color auto="1"/>
        </top>
        <bottom style="thin">
          <color auto="1"/>
        </bottom>
      </border>
    </dxf>
    <dxf>
      <fill>
        <patternFill>
          <bgColor theme="0" tint="-0.24994659260841701"/>
        </patternFill>
      </fill>
    </dxf>
  </dxfs>
  <tableStyles count="0" defaultTableStyle="TableStyleMedium2" defaultPivotStyle="PivotStyleLight16"/>
  <colors>
    <mruColors>
      <color rgb="FFFFCCCC"/>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25918;&#23556;&#32218;&#31185;\&#26989;&#21209;&#38306;&#20418;\&#30149;&#35386;&#36899;&#25658;\&#38498;&#22806;&#12288;&#30149;&#35386;&#36899;&#25658;&#12288;FAX&#30003;&#36796;&#26360;%20C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25918;&#23556;&#32218;&#31185;\&#26989;&#21209;&#38306;&#20418;\&#30149;&#35386;&#36899;&#25658;\&#26087;&#25991;&#26360;\&#20849;&#21516;&#21033;&#29992;&#30003;&#36796;&#26360;v3_M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T申込書"/>
      <sheetName val="CT同意書"/>
      <sheetName val="設定リスト"/>
      <sheetName val="郵便番号"/>
    </sheetNames>
    <sheetDataSet>
      <sheetData sheetId="0"/>
      <sheetData sheetId="1"/>
      <sheetData sheetId="2">
        <row r="2">
          <cell r="E2" t="str">
            <v>　  　年　　　月　　　日　　　曜日</v>
          </cell>
          <cell r="F2">
            <v>44503</v>
          </cell>
        </row>
        <row r="3">
          <cell r="E3">
            <v>44677</v>
          </cell>
          <cell r="F3">
            <v>44523</v>
          </cell>
        </row>
        <row r="4">
          <cell r="E4">
            <v>44678</v>
          </cell>
          <cell r="F4">
            <v>44561</v>
          </cell>
        </row>
        <row r="5">
          <cell r="E5">
            <v>44679</v>
          </cell>
          <cell r="F5">
            <v>44562</v>
          </cell>
        </row>
        <row r="6">
          <cell r="E6">
            <v>44683</v>
          </cell>
          <cell r="F6">
            <v>44563</v>
          </cell>
        </row>
        <row r="7">
          <cell r="E7">
            <v>44687</v>
          </cell>
          <cell r="F7">
            <v>44564</v>
          </cell>
        </row>
        <row r="8">
          <cell r="E8">
            <v>44690</v>
          </cell>
          <cell r="F8">
            <v>44571</v>
          </cell>
        </row>
        <row r="9">
          <cell r="E9">
            <v>44691</v>
          </cell>
          <cell r="F9">
            <v>44603</v>
          </cell>
        </row>
        <row r="10">
          <cell r="E10">
            <v>44692</v>
          </cell>
          <cell r="F10">
            <v>44615</v>
          </cell>
        </row>
        <row r="11">
          <cell r="E11">
            <v>44693</v>
          </cell>
          <cell r="F11">
            <v>44641</v>
          </cell>
        </row>
        <row r="12">
          <cell r="E12">
            <v>44694</v>
          </cell>
          <cell r="F12">
            <v>44680</v>
          </cell>
        </row>
        <row r="13">
          <cell r="E13">
            <v>44697</v>
          </cell>
          <cell r="F13">
            <v>44684</v>
          </cell>
        </row>
        <row r="14">
          <cell r="E14">
            <v>44698</v>
          </cell>
          <cell r="F14">
            <v>44685</v>
          </cell>
        </row>
        <row r="15">
          <cell r="E15">
            <v>44699</v>
          </cell>
          <cell r="F15">
            <v>44686</v>
          </cell>
        </row>
        <row r="16">
          <cell r="E16">
            <v>44700</v>
          </cell>
          <cell r="F16">
            <v>44760</v>
          </cell>
        </row>
        <row r="17">
          <cell r="E17">
            <v>44701</v>
          </cell>
          <cell r="F17">
            <v>44784</v>
          </cell>
        </row>
        <row r="18">
          <cell r="E18">
            <v>44704</v>
          </cell>
          <cell r="F18">
            <v>44823</v>
          </cell>
        </row>
        <row r="19">
          <cell r="E19">
            <v>44705</v>
          </cell>
          <cell r="F19">
            <v>44844</v>
          </cell>
        </row>
        <row r="20">
          <cell r="E20">
            <v>44706</v>
          </cell>
          <cell r="F20">
            <v>44868</v>
          </cell>
        </row>
        <row r="21">
          <cell r="E21">
            <v>44707</v>
          </cell>
          <cell r="F21">
            <v>44888</v>
          </cell>
        </row>
        <row r="22">
          <cell r="E22">
            <v>44708</v>
          </cell>
          <cell r="F22">
            <v>44926</v>
          </cell>
        </row>
        <row r="23">
          <cell r="E23">
            <v>44711</v>
          </cell>
          <cell r="F23">
            <v>44927</v>
          </cell>
        </row>
        <row r="24">
          <cell r="E24">
            <v>44712</v>
          </cell>
          <cell r="F24">
            <v>44928</v>
          </cell>
        </row>
        <row r="25">
          <cell r="E25">
            <v>44713</v>
          </cell>
          <cell r="F25">
            <v>44929</v>
          </cell>
        </row>
        <row r="26">
          <cell r="E26">
            <v>44714</v>
          </cell>
          <cell r="F26">
            <v>44935</v>
          </cell>
        </row>
        <row r="27">
          <cell r="E27">
            <v>44715</v>
          </cell>
          <cell r="F27">
            <v>44968</v>
          </cell>
        </row>
        <row r="28">
          <cell r="E28">
            <v>44718</v>
          </cell>
          <cell r="F28">
            <v>44980</v>
          </cell>
        </row>
        <row r="29">
          <cell r="E29">
            <v>44719</v>
          </cell>
          <cell r="F29">
            <v>45045</v>
          </cell>
        </row>
        <row r="30">
          <cell r="E30">
            <v>44720</v>
          </cell>
          <cell r="F30">
            <v>45049</v>
          </cell>
        </row>
        <row r="31">
          <cell r="E31">
            <v>44721</v>
          </cell>
          <cell r="F31">
            <v>45050</v>
          </cell>
        </row>
        <row r="32">
          <cell r="E32">
            <v>44722</v>
          </cell>
          <cell r="F32">
            <v>45051</v>
          </cell>
        </row>
        <row r="33">
          <cell r="E33">
            <v>44725</v>
          </cell>
          <cell r="F33">
            <v>45124</v>
          </cell>
        </row>
        <row r="34">
          <cell r="E34">
            <v>44726</v>
          </cell>
          <cell r="F34">
            <v>45149</v>
          </cell>
        </row>
        <row r="35">
          <cell r="E35">
            <v>44727</v>
          </cell>
          <cell r="F35">
            <v>45187</v>
          </cell>
        </row>
        <row r="36">
          <cell r="E36">
            <v>44728</v>
          </cell>
          <cell r="F36">
            <v>45169</v>
          </cell>
        </row>
        <row r="37">
          <cell r="E37">
            <v>44729</v>
          </cell>
          <cell r="F37">
            <v>45208</v>
          </cell>
        </row>
        <row r="38">
          <cell r="E38">
            <v>44732</v>
          </cell>
          <cell r="F38">
            <v>45233</v>
          </cell>
        </row>
        <row r="39">
          <cell r="E39">
            <v>44733</v>
          </cell>
          <cell r="F39">
            <v>45253</v>
          </cell>
        </row>
        <row r="40">
          <cell r="E40">
            <v>44734</v>
          </cell>
          <cell r="F40">
            <v>45291</v>
          </cell>
        </row>
        <row r="41">
          <cell r="E41">
            <v>44735</v>
          </cell>
          <cell r="F41">
            <v>45292</v>
          </cell>
        </row>
        <row r="42">
          <cell r="E42">
            <v>44736</v>
          </cell>
          <cell r="F42">
            <v>45293</v>
          </cell>
        </row>
        <row r="43">
          <cell r="E43">
            <v>44739</v>
          </cell>
          <cell r="F43">
            <v>45294</v>
          </cell>
        </row>
        <row r="44">
          <cell r="E44">
            <v>44740</v>
          </cell>
          <cell r="F44">
            <v>45299</v>
          </cell>
        </row>
        <row r="45">
          <cell r="E45">
            <v>44741</v>
          </cell>
          <cell r="F45">
            <v>45334</v>
          </cell>
        </row>
        <row r="46">
          <cell r="E46">
            <v>44742</v>
          </cell>
          <cell r="F46">
            <v>45345</v>
          </cell>
        </row>
        <row r="47">
          <cell r="E47">
            <v>44743</v>
          </cell>
          <cell r="F47">
            <v>45411</v>
          </cell>
        </row>
        <row r="48">
          <cell r="E48">
            <v>44746</v>
          </cell>
          <cell r="F48">
            <v>45415</v>
          </cell>
        </row>
        <row r="49">
          <cell r="F49">
            <v>45416</v>
          </cell>
        </row>
        <row r="50">
          <cell r="F50">
            <v>45418</v>
          </cell>
        </row>
        <row r="51">
          <cell r="F51">
            <v>45488</v>
          </cell>
        </row>
        <row r="52">
          <cell r="F52">
            <v>45516</v>
          </cell>
        </row>
        <row r="53">
          <cell r="F53">
            <v>45551</v>
          </cell>
        </row>
        <row r="54">
          <cell r="F54">
            <v>45579</v>
          </cell>
        </row>
        <row r="55">
          <cell r="F55">
            <v>45600</v>
          </cell>
        </row>
        <row r="56">
          <cell r="F56">
            <v>45619</v>
          </cell>
        </row>
        <row r="57">
          <cell r="F57">
            <v>45657</v>
          </cell>
        </row>
        <row r="58">
          <cell r="F58">
            <v>45658</v>
          </cell>
        </row>
        <row r="59">
          <cell r="F59">
            <v>45659</v>
          </cell>
        </row>
        <row r="60">
          <cell r="F60">
            <v>45660</v>
          </cell>
        </row>
        <row r="61">
          <cell r="F61">
            <v>45670</v>
          </cell>
        </row>
        <row r="62">
          <cell r="F62">
            <v>45699</v>
          </cell>
        </row>
        <row r="63">
          <cell r="F63">
            <v>45712</v>
          </cell>
        </row>
        <row r="64">
          <cell r="F64">
            <v>45776</v>
          </cell>
        </row>
        <row r="65">
          <cell r="F65">
            <v>45780</v>
          </cell>
        </row>
        <row r="66">
          <cell r="F66">
            <v>45783</v>
          </cell>
        </row>
        <row r="67">
          <cell r="F67">
            <v>45782</v>
          </cell>
        </row>
        <row r="68">
          <cell r="F68">
            <v>45859</v>
          </cell>
        </row>
        <row r="69">
          <cell r="F69">
            <v>45880</v>
          </cell>
        </row>
        <row r="70">
          <cell r="F70">
            <v>45915</v>
          </cell>
        </row>
        <row r="71">
          <cell r="F71">
            <v>45943</v>
          </cell>
        </row>
        <row r="72">
          <cell r="F72">
            <v>45964</v>
          </cell>
        </row>
        <row r="73">
          <cell r="F73">
            <v>45985</v>
          </cell>
        </row>
        <row r="74">
          <cell r="F74">
            <v>46022</v>
          </cell>
        </row>
        <row r="75">
          <cell r="F75">
            <v>46023</v>
          </cell>
        </row>
        <row r="76">
          <cell r="F76">
            <v>46024</v>
          </cell>
        </row>
        <row r="77">
          <cell r="F77">
            <v>46025</v>
          </cell>
        </row>
        <row r="78">
          <cell r="F78">
            <v>46034</v>
          </cell>
        </row>
        <row r="79">
          <cell r="F79">
            <v>46064</v>
          </cell>
        </row>
        <row r="80">
          <cell r="F80">
            <v>46076</v>
          </cell>
        </row>
        <row r="81">
          <cell r="F81">
            <v>46141</v>
          </cell>
        </row>
        <row r="82">
          <cell r="F82">
            <v>46148</v>
          </cell>
        </row>
        <row r="83">
          <cell r="F83">
            <v>46146</v>
          </cell>
        </row>
        <row r="84">
          <cell r="F84">
            <v>46147</v>
          </cell>
        </row>
        <row r="85">
          <cell r="F85">
            <v>46223</v>
          </cell>
        </row>
        <row r="86">
          <cell r="F86">
            <v>46245</v>
          </cell>
        </row>
        <row r="87">
          <cell r="F87">
            <v>46286</v>
          </cell>
        </row>
        <row r="88">
          <cell r="F88">
            <v>46307</v>
          </cell>
        </row>
        <row r="89">
          <cell r="F89">
            <v>46329</v>
          </cell>
        </row>
        <row r="90">
          <cell r="F90">
            <v>46349</v>
          </cell>
        </row>
        <row r="91">
          <cell r="F91">
            <v>46387</v>
          </cell>
        </row>
        <row r="92">
          <cell r="F92">
            <v>46388</v>
          </cell>
        </row>
        <row r="93">
          <cell r="F93">
            <v>46389</v>
          </cell>
        </row>
        <row r="94">
          <cell r="F94">
            <v>46390</v>
          </cell>
        </row>
        <row r="95">
          <cell r="F95">
            <v>46398</v>
          </cell>
        </row>
        <row r="96">
          <cell r="F96">
            <v>46429</v>
          </cell>
        </row>
        <row r="97">
          <cell r="F97">
            <v>46441</v>
          </cell>
        </row>
        <row r="98">
          <cell r="F98">
            <v>46506</v>
          </cell>
        </row>
        <row r="99">
          <cell r="F99">
            <v>46510</v>
          </cell>
        </row>
        <row r="100">
          <cell r="F100">
            <v>46511</v>
          </cell>
        </row>
        <row r="101">
          <cell r="F101">
            <v>46512</v>
          </cell>
        </row>
        <row r="102">
          <cell r="F102">
            <v>46587</v>
          </cell>
        </row>
        <row r="103">
          <cell r="F103">
            <v>46610</v>
          </cell>
        </row>
        <row r="104">
          <cell r="F104">
            <v>46650</v>
          </cell>
        </row>
        <row r="105">
          <cell r="F105">
            <v>46671</v>
          </cell>
        </row>
        <row r="106">
          <cell r="F106">
            <v>46694</v>
          </cell>
        </row>
        <row r="107">
          <cell r="F107">
            <v>46714</v>
          </cell>
        </row>
        <row r="108">
          <cell r="F108">
            <v>46752</v>
          </cell>
        </row>
        <row r="109">
          <cell r="F109">
            <v>46753</v>
          </cell>
        </row>
        <row r="110">
          <cell r="F110">
            <v>46754</v>
          </cell>
        </row>
        <row r="111">
          <cell r="F111">
            <v>46755</v>
          </cell>
        </row>
        <row r="112">
          <cell r="F112">
            <v>46762</v>
          </cell>
        </row>
        <row r="113">
          <cell r="F113">
            <v>46794</v>
          </cell>
        </row>
        <row r="114">
          <cell r="F114">
            <v>46806</v>
          </cell>
        </row>
        <row r="115">
          <cell r="F115">
            <v>46872</v>
          </cell>
        </row>
        <row r="116">
          <cell r="F116">
            <v>46876</v>
          </cell>
        </row>
        <row r="117">
          <cell r="F117">
            <v>46877</v>
          </cell>
        </row>
        <row r="118">
          <cell r="F118">
            <v>46878</v>
          </cell>
        </row>
        <row r="119">
          <cell r="F119">
            <v>46951</v>
          </cell>
        </row>
        <row r="120">
          <cell r="F120">
            <v>46976</v>
          </cell>
        </row>
        <row r="121">
          <cell r="F121">
            <v>47014</v>
          </cell>
        </row>
        <row r="122">
          <cell r="F122">
            <v>47035</v>
          </cell>
        </row>
        <row r="123">
          <cell r="F123">
            <v>47060</v>
          </cell>
        </row>
        <row r="124">
          <cell r="F124">
            <v>47080</v>
          </cell>
        </row>
        <row r="125">
          <cell r="F125">
            <v>47118</v>
          </cell>
        </row>
        <row r="126">
          <cell r="F126">
            <v>47119</v>
          </cell>
        </row>
        <row r="127">
          <cell r="F127">
            <v>47120</v>
          </cell>
        </row>
        <row r="128">
          <cell r="F128">
            <v>47121</v>
          </cell>
        </row>
        <row r="129">
          <cell r="F129">
            <v>47126</v>
          </cell>
        </row>
        <row r="130">
          <cell r="F130">
            <v>47161</v>
          </cell>
        </row>
        <row r="131">
          <cell r="F131">
            <v>47172</v>
          </cell>
        </row>
        <row r="132">
          <cell r="F132">
            <v>47238</v>
          </cell>
        </row>
        <row r="133">
          <cell r="F133">
            <v>47241</v>
          </cell>
        </row>
        <row r="134">
          <cell r="F134">
            <v>47242</v>
          </cell>
        </row>
        <row r="135">
          <cell r="F135">
            <v>47243</v>
          </cell>
        </row>
        <row r="136">
          <cell r="F136">
            <v>47315</v>
          </cell>
        </row>
        <row r="137">
          <cell r="F137">
            <v>47341</v>
          </cell>
        </row>
        <row r="138">
          <cell r="F138">
            <v>47378</v>
          </cell>
        </row>
        <row r="139">
          <cell r="F139">
            <v>47399</v>
          </cell>
        </row>
        <row r="140">
          <cell r="F140">
            <v>47425</v>
          </cell>
        </row>
        <row r="141">
          <cell r="F141">
            <v>47445</v>
          </cell>
        </row>
        <row r="142">
          <cell r="F142">
            <v>47483</v>
          </cell>
        </row>
        <row r="143">
          <cell r="F143">
            <v>47484</v>
          </cell>
        </row>
        <row r="144">
          <cell r="F144">
            <v>47485</v>
          </cell>
        </row>
        <row r="145">
          <cell r="F145">
            <v>47486</v>
          </cell>
        </row>
        <row r="146">
          <cell r="F146">
            <v>47497</v>
          </cell>
        </row>
        <row r="147">
          <cell r="F147">
            <v>47525</v>
          </cell>
        </row>
        <row r="148">
          <cell r="F148">
            <v>47537</v>
          </cell>
        </row>
        <row r="149">
          <cell r="F149">
            <v>47602</v>
          </cell>
        </row>
        <row r="150">
          <cell r="F150">
            <v>47606</v>
          </cell>
        </row>
        <row r="151">
          <cell r="F151">
            <v>47607</v>
          </cell>
        </row>
        <row r="152">
          <cell r="F152">
            <v>47609</v>
          </cell>
        </row>
        <row r="153">
          <cell r="F153">
            <v>47679</v>
          </cell>
        </row>
        <row r="154">
          <cell r="F154">
            <v>47707</v>
          </cell>
        </row>
        <row r="155">
          <cell r="F155">
            <v>47742</v>
          </cell>
        </row>
        <row r="156">
          <cell r="F156">
            <v>47770</v>
          </cell>
        </row>
        <row r="157">
          <cell r="F157">
            <v>47791</v>
          </cell>
        </row>
        <row r="158">
          <cell r="F158">
            <v>47810</v>
          </cell>
        </row>
        <row r="159">
          <cell r="F159">
            <v>47848</v>
          </cell>
        </row>
        <row r="160">
          <cell r="F160">
            <v>47849</v>
          </cell>
        </row>
        <row r="161">
          <cell r="F161">
            <v>47850</v>
          </cell>
        </row>
        <row r="162">
          <cell r="F162">
            <v>47851</v>
          </cell>
        </row>
        <row r="163">
          <cell r="F163">
            <v>47861</v>
          </cell>
        </row>
        <row r="164">
          <cell r="F164">
            <v>47890</v>
          </cell>
        </row>
        <row r="165">
          <cell r="F165">
            <v>47903</v>
          </cell>
        </row>
        <row r="166">
          <cell r="F166">
            <v>47967</v>
          </cell>
        </row>
        <row r="167">
          <cell r="F167">
            <v>47971</v>
          </cell>
        </row>
        <row r="168">
          <cell r="F168">
            <v>47974</v>
          </cell>
        </row>
        <row r="169">
          <cell r="F169">
            <v>47973</v>
          </cell>
        </row>
        <row r="170">
          <cell r="F170">
            <v>48050</v>
          </cell>
        </row>
        <row r="171">
          <cell r="F171">
            <v>48071</v>
          </cell>
        </row>
        <row r="172">
          <cell r="F172">
            <v>48106</v>
          </cell>
        </row>
        <row r="173">
          <cell r="F173">
            <v>48092</v>
          </cell>
        </row>
        <row r="174">
          <cell r="F174">
            <v>48134</v>
          </cell>
        </row>
        <row r="175">
          <cell r="F175">
            <v>48155</v>
          </cell>
        </row>
        <row r="176">
          <cell r="F176">
            <v>48176</v>
          </cell>
        </row>
        <row r="177">
          <cell r="F177">
            <v>48213</v>
          </cell>
        </row>
        <row r="178">
          <cell r="F178">
            <v>48214</v>
          </cell>
        </row>
        <row r="179">
          <cell r="F179">
            <v>48215</v>
          </cell>
        </row>
        <row r="180">
          <cell r="F180">
            <v>48216</v>
          </cell>
        </row>
        <row r="181">
          <cell r="F181">
            <v>48225</v>
          </cell>
        </row>
        <row r="182">
          <cell r="F182">
            <v>48255</v>
          </cell>
        </row>
        <row r="183">
          <cell r="F183">
            <v>48267</v>
          </cell>
        </row>
        <row r="184">
          <cell r="F184">
            <v>48333</v>
          </cell>
        </row>
        <row r="185">
          <cell r="F185">
            <v>48337</v>
          </cell>
        </row>
        <row r="186">
          <cell r="F186">
            <v>48338</v>
          </cell>
        </row>
        <row r="187">
          <cell r="F187">
            <v>48339</v>
          </cell>
        </row>
        <row r="188">
          <cell r="F188">
            <v>48414</v>
          </cell>
        </row>
        <row r="189">
          <cell r="F189">
            <v>48437</v>
          </cell>
        </row>
        <row r="190">
          <cell r="F190">
            <v>48477</v>
          </cell>
        </row>
        <row r="191">
          <cell r="F191">
            <v>48498</v>
          </cell>
        </row>
        <row r="192">
          <cell r="F192">
            <v>48521</v>
          </cell>
        </row>
        <row r="193">
          <cell r="F193">
            <v>48541</v>
          </cell>
        </row>
        <row r="194">
          <cell r="F194">
            <v>48579</v>
          </cell>
        </row>
        <row r="195">
          <cell r="F195">
            <v>48580</v>
          </cell>
        </row>
        <row r="196">
          <cell r="F196">
            <v>48581</v>
          </cell>
        </row>
        <row r="197">
          <cell r="F197">
            <v>48582</v>
          </cell>
        </row>
        <row r="198">
          <cell r="F198">
            <v>48589</v>
          </cell>
        </row>
        <row r="199">
          <cell r="F199">
            <v>48621</v>
          </cell>
        </row>
        <row r="200">
          <cell r="F200">
            <v>48633</v>
          </cell>
        </row>
        <row r="201">
          <cell r="F201">
            <v>48698</v>
          </cell>
        </row>
        <row r="202">
          <cell r="F202">
            <v>48702</v>
          </cell>
        </row>
        <row r="203">
          <cell r="F203">
            <v>48703</v>
          </cell>
        </row>
        <row r="204">
          <cell r="F204">
            <v>48704</v>
          </cell>
        </row>
        <row r="205">
          <cell r="F205">
            <v>48778</v>
          </cell>
        </row>
        <row r="206">
          <cell r="F206">
            <v>48802</v>
          </cell>
        </row>
        <row r="207">
          <cell r="F207">
            <v>48841</v>
          </cell>
        </row>
        <row r="208">
          <cell r="F208">
            <v>48862</v>
          </cell>
        </row>
        <row r="209">
          <cell r="F209">
            <v>48886</v>
          </cell>
        </row>
        <row r="210">
          <cell r="F210">
            <v>48906</v>
          </cell>
        </row>
        <row r="211">
          <cell r="F211">
            <v>48944</v>
          </cell>
        </row>
        <row r="212">
          <cell r="F212">
            <v>48945</v>
          </cell>
        </row>
        <row r="213">
          <cell r="F213">
            <v>48946</v>
          </cell>
        </row>
        <row r="214">
          <cell r="F214">
            <v>48947</v>
          </cell>
        </row>
        <row r="215">
          <cell r="F215">
            <v>48953</v>
          </cell>
        </row>
        <row r="216">
          <cell r="F216">
            <v>48986</v>
          </cell>
        </row>
        <row r="217">
          <cell r="F217">
            <v>48998</v>
          </cell>
        </row>
        <row r="218">
          <cell r="F218">
            <v>49063</v>
          </cell>
        </row>
        <row r="219">
          <cell r="F219">
            <v>49067</v>
          </cell>
        </row>
        <row r="220">
          <cell r="F220">
            <v>49068</v>
          </cell>
        </row>
        <row r="221">
          <cell r="F221">
            <v>49069</v>
          </cell>
        </row>
        <row r="222">
          <cell r="F222">
            <v>49142</v>
          </cell>
        </row>
        <row r="223">
          <cell r="F223">
            <v>49167</v>
          </cell>
        </row>
        <row r="224">
          <cell r="F224">
            <v>49205</v>
          </cell>
        </row>
        <row r="225">
          <cell r="F225">
            <v>49226</v>
          </cell>
        </row>
        <row r="226">
          <cell r="F226">
            <v>49251</v>
          </cell>
        </row>
        <row r="227">
          <cell r="F227">
            <v>49271</v>
          </cell>
        </row>
        <row r="228">
          <cell r="F228">
            <v>49309</v>
          </cell>
        </row>
        <row r="229">
          <cell r="F229">
            <v>49310</v>
          </cell>
        </row>
        <row r="230">
          <cell r="F230">
            <v>49311</v>
          </cell>
        </row>
        <row r="231">
          <cell r="F231">
            <v>49312</v>
          </cell>
        </row>
        <row r="232">
          <cell r="F232">
            <v>49317</v>
          </cell>
        </row>
        <row r="233">
          <cell r="F233">
            <v>49352</v>
          </cell>
        </row>
        <row r="234">
          <cell r="F234">
            <v>49363</v>
          </cell>
        </row>
        <row r="235">
          <cell r="F235">
            <v>49429</v>
          </cell>
        </row>
        <row r="236">
          <cell r="F236">
            <v>49432</v>
          </cell>
        </row>
        <row r="237">
          <cell r="F237">
            <v>49433</v>
          </cell>
        </row>
        <row r="238">
          <cell r="F238">
            <v>49434</v>
          </cell>
        </row>
        <row r="239">
          <cell r="F239">
            <v>49506</v>
          </cell>
        </row>
        <row r="240">
          <cell r="F240">
            <v>49532</v>
          </cell>
        </row>
        <row r="241">
          <cell r="F241">
            <v>49569</v>
          </cell>
        </row>
        <row r="242">
          <cell r="F242">
            <v>49590</v>
          </cell>
        </row>
        <row r="243">
          <cell r="F243">
            <v>49616</v>
          </cell>
        </row>
        <row r="244">
          <cell r="F244">
            <v>49636</v>
          </cell>
        </row>
        <row r="245">
          <cell r="F245">
            <v>49674</v>
          </cell>
        </row>
      </sheetData>
      <sheetData sheetId="3">
        <row r="1">
          <cell r="A1">
            <v>9400000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RI"/>
      <sheetName val="郵便番号"/>
      <sheetName val="設定リスト"/>
    </sheetNames>
    <sheetDataSet>
      <sheetData sheetId="0"/>
      <sheetData sheetId="1"/>
      <sheetData sheetId="2">
        <row r="2">
          <cell r="A2" t="str">
            <v>石井整形外科</v>
          </cell>
          <cell r="B2" t="str">
            <v>石井　卓</v>
          </cell>
        </row>
        <row r="3">
          <cell r="A3" t="str">
            <v>五十川医院</v>
          </cell>
          <cell r="B3" t="str">
            <v>五十川　修</v>
          </cell>
        </row>
        <row r="4">
          <cell r="A4" t="str">
            <v>稲田医院</v>
          </cell>
          <cell r="B4" t="str">
            <v>稲田　勢介</v>
          </cell>
        </row>
        <row r="5">
          <cell r="A5" t="str">
            <v>内山整形外科医院</v>
          </cell>
          <cell r="B5" t="str">
            <v>内山　徹</v>
          </cell>
        </row>
        <row r="6">
          <cell r="A6" t="str">
            <v>柏崎厚生病院</v>
          </cell>
          <cell r="B6" t="str">
            <v>吉浜　淳</v>
          </cell>
        </row>
        <row r="7">
          <cell r="A7" t="str">
            <v>刈羽診療所</v>
          </cell>
          <cell r="B7" t="str">
            <v>佐藤　一明</v>
          </cell>
        </row>
        <row r="8">
          <cell r="A8" t="str">
            <v>北村医院</v>
          </cell>
          <cell r="B8" t="str">
            <v>北村　哲也</v>
          </cell>
        </row>
        <row r="9">
          <cell r="A9" t="str">
            <v>北条診療所</v>
          </cell>
          <cell r="B9"/>
        </row>
        <row r="10">
          <cell r="A10" t="str">
            <v>木村内科循環器科医院</v>
          </cell>
          <cell r="B10" t="str">
            <v>木村　道夫</v>
          </cell>
        </row>
        <row r="11">
          <cell r="A11" t="str">
            <v>佐藤医院</v>
          </cell>
          <cell r="B11" t="str">
            <v>佐藤　俊大</v>
          </cell>
        </row>
        <row r="12">
          <cell r="A12" t="str">
            <v>さとう内科クリニック</v>
          </cell>
          <cell r="B12" t="str">
            <v>佐藤　高久</v>
          </cell>
        </row>
        <row r="13">
          <cell r="A13" t="str">
            <v>杉本医院</v>
          </cell>
          <cell r="B13" t="str">
            <v>杉本　不二雄</v>
          </cell>
        </row>
        <row r="14">
          <cell r="A14" t="str">
            <v>高木医院</v>
          </cell>
          <cell r="B14" t="str">
            <v>高木　秋夫</v>
          </cell>
        </row>
        <row r="15">
          <cell r="A15" t="str">
            <v>高橋医院</v>
          </cell>
          <cell r="B15" t="str">
            <v>高橋　章</v>
          </cell>
        </row>
        <row r="16">
          <cell r="A16" t="str">
            <v>高柳診療所</v>
          </cell>
          <cell r="B16" t="str">
            <v>登坂　尚志</v>
          </cell>
        </row>
        <row r="17">
          <cell r="A17" t="str">
            <v>谷根診療所</v>
          </cell>
          <cell r="B17"/>
        </row>
        <row r="18">
          <cell r="A18" t="str">
            <v>東京電力ホールディングス（株）
柏崎刈羽原子力発電所診療所</v>
          </cell>
          <cell r="B18" t="str">
            <v>小野寺　周</v>
          </cell>
        </row>
        <row r="19">
          <cell r="A19" t="str">
            <v>中沢消化器内科医院</v>
          </cell>
          <cell r="B19" t="str">
            <v>中沢　俊郎</v>
          </cell>
        </row>
        <row r="20">
          <cell r="A20" t="str">
            <v>のざわ内科医院</v>
          </cell>
          <cell r="B20" t="str">
            <v>能澤　明宏</v>
          </cell>
        </row>
        <row r="21">
          <cell r="A21" t="str">
            <v>野田診療所</v>
          </cell>
          <cell r="B21" t="str">
            <v>三浦　公一郎</v>
          </cell>
        </row>
        <row r="22">
          <cell r="A22" t="str">
            <v>平野内科医院</v>
          </cell>
          <cell r="B22" t="str">
            <v>平野　徹</v>
          </cell>
        </row>
        <row r="23">
          <cell r="A23" t="str">
            <v>本田医院</v>
          </cell>
          <cell r="B23" t="str">
            <v>本田　茂</v>
          </cell>
        </row>
        <row r="24">
          <cell r="A24" t="str">
            <v>本間内科医院</v>
          </cell>
          <cell r="B24" t="str">
            <v>本間　保</v>
          </cell>
        </row>
        <row r="25">
          <cell r="A25" t="str">
            <v>宮尾医院</v>
          </cell>
          <cell r="B25" t="str">
            <v>田中　康一</v>
          </cell>
        </row>
        <row r="26">
          <cell r="A26" t="str">
            <v>山田医院</v>
          </cell>
          <cell r="B26" t="str">
            <v>山田　潔</v>
          </cell>
        </row>
        <row r="27">
          <cell r="A27" t="str">
            <v>横田整形外科医院</v>
          </cell>
          <cell r="B27" t="str">
            <v>横田　文彦</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160"/>
  <sheetViews>
    <sheetView showGridLines="0" showRowColHeaders="0" tabSelected="1" showRuler="0" showWhiteSpace="0" zoomScaleNormal="100" zoomScaleSheetLayoutView="100" workbookViewId="0">
      <pane xSplit="1" ySplit="1" topLeftCell="B2" activePane="bottomRight" state="frozen"/>
      <selection pane="topRight" activeCell="B1" sqref="B1"/>
      <selection pane="bottomLeft" activeCell="A2" sqref="A2"/>
      <selection pane="bottomRight" activeCell="B2" sqref="B2"/>
    </sheetView>
  </sheetViews>
  <sheetFormatPr defaultColWidth="0" defaultRowHeight="15.75" zeroHeight="1"/>
  <cols>
    <col min="1" max="1" width="16.625" style="141" customWidth="1"/>
    <col min="2" max="2" width="37.625" style="114" customWidth="1"/>
    <col min="3" max="3" width="38.625" style="141" customWidth="1"/>
    <col min="4" max="6" width="15.375" style="115" customWidth="1"/>
    <col min="7" max="7" width="5.75" style="115" customWidth="1"/>
    <col min="8" max="9" width="15.375" style="115" customWidth="1"/>
    <col min="10" max="10" width="8.25" style="115" customWidth="1"/>
    <col min="11" max="11" width="7.375" style="115" customWidth="1"/>
    <col min="12" max="12" width="1.5" style="30" customWidth="1"/>
    <col min="13" max="13" width="1.5" customWidth="1"/>
    <col min="14" max="16" width="12.25" customWidth="1"/>
    <col min="17" max="17" width="14.125" customWidth="1"/>
    <col min="18" max="18" width="0.875" customWidth="1"/>
    <col min="19" max="19" width="17.125" customWidth="1"/>
    <col min="20" max="20" width="11" customWidth="1"/>
    <col min="21" max="21" width="0.875" customWidth="1"/>
    <col min="22" max="23" width="8" style="29" customWidth="1"/>
    <col min="24" max="24" width="10.375" customWidth="1"/>
    <col min="25" max="25" width="0" style="115" hidden="1" customWidth="1"/>
    <col min="26" max="16384" width="9" style="115" hidden="1"/>
  </cols>
  <sheetData>
    <row r="1" spans="1:25" ht="36" customHeight="1" thickBot="1">
      <c r="A1" s="203"/>
      <c r="B1" s="203" t="s">
        <v>243</v>
      </c>
      <c r="C1" s="203"/>
      <c r="D1" s="417" t="s">
        <v>5708</v>
      </c>
      <c r="E1" s="417"/>
      <c r="F1" s="252" t="s">
        <v>5709</v>
      </c>
      <c r="G1" s="251"/>
      <c r="H1" s="252" t="s">
        <v>5710</v>
      </c>
      <c r="I1" s="224"/>
      <c r="J1" s="252" t="s">
        <v>5714</v>
      </c>
      <c r="K1" s="223"/>
      <c r="L1" s="186"/>
      <c r="M1" s="187"/>
      <c r="N1" s="187"/>
      <c r="O1" s="187"/>
      <c r="P1" s="187"/>
      <c r="Q1" s="187"/>
      <c r="R1" s="187"/>
      <c r="S1" s="187"/>
      <c r="T1" s="187"/>
      <c r="U1" s="187"/>
      <c r="V1" s="188"/>
      <c r="W1" s="188"/>
      <c r="X1" s="189"/>
      <c r="Y1"/>
    </row>
    <row r="2" spans="1:25" ht="21.6" customHeight="1" thickBot="1">
      <c r="A2" s="227" t="s">
        <v>120</v>
      </c>
      <c r="B2" s="125"/>
      <c r="C2" s="126"/>
      <c r="D2" s="264" t="s">
        <v>165</v>
      </c>
      <c r="E2" s="264"/>
      <c r="F2" s="159" t="s">
        <v>191</v>
      </c>
      <c r="G2" s="265" t="s">
        <v>166</v>
      </c>
      <c r="H2" s="265"/>
      <c r="I2" s="265"/>
      <c r="J2" s="265"/>
      <c r="K2" s="265"/>
      <c r="L2" s="186"/>
      <c r="M2" s="187"/>
      <c r="N2" s="187"/>
      <c r="O2" s="187"/>
      <c r="P2" s="187"/>
      <c r="Q2" s="187"/>
      <c r="R2" s="187"/>
      <c r="S2" s="187"/>
      <c r="T2" s="187"/>
      <c r="U2" s="187"/>
      <c r="V2" s="188"/>
      <c r="W2" s="188"/>
      <c r="X2" s="189"/>
    </row>
    <row r="3" spans="1:25" ht="21.6" customHeight="1" thickBot="1">
      <c r="A3" s="227" t="s">
        <v>60</v>
      </c>
      <c r="B3" s="125" t="str">
        <f>IFERROR(VLOOKUP($B$2,[2]設定リスト!A2:B27,2,FALSE),"")</f>
        <v/>
      </c>
      <c r="C3" s="185"/>
      <c r="D3" s="230" t="s">
        <v>121</v>
      </c>
      <c r="E3" s="392">
        <f>$B$2</f>
        <v>0</v>
      </c>
      <c r="F3" s="392"/>
      <c r="G3" s="392"/>
      <c r="H3" s="231" t="s">
        <v>60</v>
      </c>
      <c r="I3" s="393" t="str">
        <f>$B$3</f>
        <v/>
      </c>
      <c r="J3" s="393"/>
      <c r="K3" s="394"/>
      <c r="L3" s="186"/>
      <c r="M3" s="187"/>
      <c r="N3" s="187"/>
      <c r="O3" s="187"/>
      <c r="P3" s="187"/>
      <c r="Q3" s="187"/>
      <c r="R3" s="187"/>
      <c r="S3" s="187"/>
      <c r="T3" s="187"/>
      <c r="U3" s="187"/>
      <c r="V3" s="188"/>
      <c r="W3" s="188"/>
      <c r="X3" s="189"/>
    </row>
    <row r="4" spans="1:25" ht="21.6" customHeight="1" thickBot="1">
      <c r="A4" s="227" t="s">
        <v>122</v>
      </c>
      <c r="B4" s="127"/>
      <c r="C4" s="185" t="s">
        <v>244</v>
      </c>
      <c r="D4" s="232" t="s">
        <v>82</v>
      </c>
      <c r="E4" s="395" t="str">
        <f>IF($B$4="","　　年　　　月　　　日　　　曜日",$B$4)</f>
        <v>　　年　　　月　　　日　　　曜日</v>
      </c>
      <c r="F4" s="396"/>
      <c r="G4" s="396"/>
      <c r="H4" s="396"/>
      <c r="I4" s="396"/>
      <c r="J4" s="397" t="str">
        <f>IF($B$5="",":",$B$5)</f>
        <v>:</v>
      </c>
      <c r="K4" s="398"/>
      <c r="L4" s="186"/>
      <c r="M4" s="187"/>
      <c r="N4" s="187"/>
      <c r="O4" s="187"/>
      <c r="P4" s="187"/>
      <c r="Q4" s="187"/>
      <c r="R4" s="187"/>
      <c r="S4" s="187"/>
      <c r="T4" s="187"/>
      <c r="U4" s="187"/>
      <c r="V4" s="188"/>
      <c r="W4" s="188"/>
      <c r="X4" s="189"/>
    </row>
    <row r="5" spans="1:25" ht="21.6" customHeight="1" thickBot="1">
      <c r="A5" s="227" t="s">
        <v>124</v>
      </c>
      <c r="B5" s="128"/>
      <c r="C5" s="185" t="s">
        <v>207</v>
      </c>
      <c r="D5" s="233" t="s">
        <v>169</v>
      </c>
      <c r="E5" s="399" t="str">
        <f>IF($B$7="","",$B$7)</f>
        <v/>
      </c>
      <c r="F5" s="399"/>
      <c r="G5" s="399"/>
      <c r="H5" s="225" t="s">
        <v>123</v>
      </c>
      <c r="I5" s="400" t="str">
        <f>IF($B$9="","　　年　　　月　　　日",$B$9)</f>
        <v>　　年　　　月　　　日</v>
      </c>
      <c r="J5" s="400"/>
      <c r="K5" s="401"/>
      <c r="L5" s="186"/>
      <c r="M5" s="187"/>
      <c r="N5" s="187"/>
      <c r="O5" s="187"/>
      <c r="P5" s="187"/>
      <c r="Q5" s="187"/>
      <c r="R5" s="187"/>
      <c r="S5" s="187"/>
      <c r="T5" s="187"/>
      <c r="U5" s="187"/>
      <c r="V5" s="188"/>
      <c r="W5" s="188"/>
      <c r="X5" s="189"/>
    </row>
    <row r="6" spans="1:25" ht="21.6" customHeight="1" thickBot="1">
      <c r="A6" s="228" t="s">
        <v>127</v>
      </c>
      <c r="B6" s="125"/>
      <c r="C6" s="185"/>
      <c r="D6" s="234" t="s">
        <v>125</v>
      </c>
      <c r="E6" s="381" t="str">
        <f>IF($B$6="","",$B$6)</f>
        <v/>
      </c>
      <c r="F6" s="381"/>
      <c r="G6" s="381"/>
      <c r="H6" s="225" t="s">
        <v>170</v>
      </c>
      <c r="I6" s="382">
        <f>IF($B$9="",0,YEAR(B4)-YEAR(B9)+IF(B4&lt;DATE(YEAR(B4),MONTH(B9),DAY(B9)),-1,0))</f>
        <v>0</v>
      </c>
      <c r="J6" s="382"/>
      <c r="K6" s="383"/>
      <c r="L6" s="186"/>
      <c r="M6" s="187"/>
      <c r="N6" s="187"/>
      <c r="O6" s="187"/>
      <c r="P6" s="187"/>
      <c r="Q6" s="187"/>
      <c r="R6" s="187"/>
      <c r="S6" s="187"/>
      <c r="T6" s="187"/>
      <c r="U6" s="187"/>
      <c r="V6" s="188"/>
      <c r="W6" s="188"/>
      <c r="X6" s="189"/>
    </row>
    <row r="7" spans="1:25" ht="21.6" customHeight="1" thickBot="1">
      <c r="A7" s="227" t="s">
        <v>169</v>
      </c>
      <c r="B7" s="125" t="str">
        <f>PHONETIC(B6)</f>
        <v/>
      </c>
      <c r="C7" s="185" t="s">
        <v>5687</v>
      </c>
      <c r="D7" s="235" t="s">
        <v>126</v>
      </c>
      <c r="E7" s="422" t="str">
        <f>IF(B8="","男性　　　女性",IF(OR(B8={1,"男性"}),"男性　  　　","　  　　女性"))</f>
        <v>男性　　　女性</v>
      </c>
      <c r="F7" s="423"/>
      <c r="G7" s="424"/>
      <c r="H7" s="225" t="s">
        <v>206</v>
      </c>
      <c r="I7" s="236" t="str">
        <f>IF($B$10="","cm",$B$10)</f>
        <v>cm</v>
      </c>
      <c r="J7" s="390" t="str">
        <f>IF(B11="","  .   Kg",$B$11)</f>
        <v xml:space="preserve">  .   Kg</v>
      </c>
      <c r="K7" s="391"/>
      <c r="L7" s="186"/>
      <c r="M7" s="187"/>
      <c r="N7" s="187"/>
      <c r="O7" s="187"/>
      <c r="P7" s="187"/>
      <c r="Q7" s="187"/>
      <c r="R7" s="187"/>
      <c r="S7" s="187"/>
      <c r="T7" s="187"/>
      <c r="U7" s="187"/>
      <c r="V7" s="188"/>
      <c r="W7" s="188"/>
      <c r="X7" s="189"/>
    </row>
    <row r="8" spans="1:25" ht="21.6" customHeight="1" thickBot="1">
      <c r="A8" s="227" t="s">
        <v>126</v>
      </c>
      <c r="B8" s="125"/>
      <c r="C8" s="209" t="str">
        <f>IF(B8="","1：男性　　2：女性　　数字入力　または　選択",IF(OR(B8={1,"男性"}),"男性","女性"))</f>
        <v>1：男性　　2：女性　　数字入力　または　選択</v>
      </c>
      <c r="D8" s="237" t="s">
        <v>61</v>
      </c>
      <c r="E8" s="129">
        <f>$B$12</f>
        <v>0</v>
      </c>
      <c r="F8" s="384" t="str">
        <f>B13&amp;B14</f>
        <v/>
      </c>
      <c r="G8" s="384"/>
      <c r="H8" s="384"/>
      <c r="I8" s="384"/>
      <c r="J8" s="384"/>
      <c r="K8" s="385"/>
      <c r="L8" s="186"/>
      <c r="M8" s="187"/>
      <c r="N8" s="187"/>
      <c r="O8" s="187"/>
      <c r="P8" s="187"/>
      <c r="Q8" s="187"/>
      <c r="R8" s="187"/>
      <c r="S8" s="187"/>
      <c r="T8" s="187"/>
      <c r="U8" s="187"/>
      <c r="V8" s="188"/>
      <c r="W8" s="188"/>
      <c r="X8" s="189"/>
    </row>
    <row r="9" spans="1:25" ht="21.6" customHeight="1" thickBot="1">
      <c r="A9" s="227" t="s">
        <v>130</v>
      </c>
      <c r="B9" s="130"/>
      <c r="C9" s="185" t="str">
        <f>IF($I$6="歳","例) 1991/6/1  　　西暦で入力",$I$6&amp;"  歳")</f>
        <v>0  歳</v>
      </c>
      <c r="D9" s="237" t="s">
        <v>128</v>
      </c>
      <c r="E9" s="386">
        <f>$B$15</f>
        <v>0</v>
      </c>
      <c r="F9" s="386"/>
      <c r="G9" s="387" t="s">
        <v>129</v>
      </c>
      <c r="H9" s="387"/>
      <c r="I9" s="388" t="str">
        <f>IF(B16="","有り  ・  なし",IF(OR(B16={1,"有り"}),"有り　　　","　　　なし"))</f>
        <v>有り  ・  なし</v>
      </c>
      <c r="J9" s="388"/>
      <c r="K9" s="389"/>
      <c r="L9" s="186"/>
      <c r="M9" s="187"/>
      <c r="N9" s="187"/>
      <c r="O9" s="187"/>
      <c r="P9" s="187"/>
      <c r="Q9" s="187"/>
      <c r="R9" s="187"/>
      <c r="S9" s="187"/>
      <c r="T9" s="187"/>
      <c r="U9" s="187"/>
      <c r="V9" s="188"/>
      <c r="W9" s="188"/>
      <c r="X9" s="189"/>
    </row>
    <row r="10" spans="1:25" ht="21.6" customHeight="1" thickBot="1">
      <c r="A10" s="227" t="s">
        <v>171</v>
      </c>
      <c r="B10" s="131"/>
      <c r="C10" s="185" t="s">
        <v>5688</v>
      </c>
      <c r="D10" s="419" t="s">
        <v>5697</v>
      </c>
      <c r="E10" s="420"/>
      <c r="F10" s="420"/>
      <c r="G10" s="420"/>
      <c r="H10" s="420"/>
      <c r="I10" s="420"/>
      <c r="J10" s="420"/>
      <c r="K10" s="421"/>
      <c r="L10" s="186"/>
      <c r="M10" s="187"/>
      <c r="N10" s="187"/>
      <c r="O10" s="187"/>
      <c r="P10" s="187"/>
      <c r="Q10" s="187"/>
      <c r="R10" s="187"/>
      <c r="S10" s="187"/>
      <c r="T10" s="187"/>
      <c r="U10" s="187"/>
      <c r="V10" s="188"/>
      <c r="W10" s="188"/>
      <c r="X10" s="189"/>
    </row>
    <row r="11" spans="1:25" ht="21.6" customHeight="1" thickBot="1">
      <c r="A11" s="227" t="s">
        <v>172</v>
      </c>
      <c r="B11" s="132"/>
      <c r="C11" s="185" t="s">
        <v>5690</v>
      </c>
      <c r="D11" s="238" t="s">
        <v>57</v>
      </c>
      <c r="E11" s="226">
        <f>$B$17</f>
        <v>0</v>
      </c>
      <c r="F11" s="226">
        <f>$B$18</f>
        <v>0</v>
      </c>
      <c r="G11" s="433" t="s">
        <v>131</v>
      </c>
      <c r="H11" s="433"/>
      <c r="I11" s="434">
        <f>$B$22</f>
        <v>0</v>
      </c>
      <c r="J11" s="434"/>
      <c r="K11" s="435"/>
      <c r="L11" s="186"/>
      <c r="M11" s="187"/>
      <c r="N11" s="187"/>
      <c r="O11" s="187"/>
      <c r="P11" s="187"/>
      <c r="Q11" s="187"/>
      <c r="R11" s="187"/>
      <c r="S11" s="187"/>
      <c r="T11" s="187"/>
      <c r="U11" s="187"/>
      <c r="V11" s="188"/>
      <c r="W11" s="188"/>
      <c r="X11" s="189"/>
    </row>
    <row r="12" spans="1:25" ht="21.6" customHeight="1" thickBot="1">
      <c r="A12" s="227" t="s">
        <v>133</v>
      </c>
      <c r="B12" s="133"/>
      <c r="C12" s="185" t="s">
        <v>5713</v>
      </c>
      <c r="D12" s="239" t="s">
        <v>56</v>
      </c>
      <c r="E12" s="414">
        <f>$B$19</f>
        <v>0</v>
      </c>
      <c r="F12" s="415"/>
      <c r="G12" s="433" t="s">
        <v>132</v>
      </c>
      <c r="H12" s="433"/>
      <c r="I12" s="434">
        <f>$B$23</f>
        <v>0</v>
      </c>
      <c r="J12" s="434"/>
      <c r="K12" s="435"/>
      <c r="L12" s="186"/>
      <c r="M12" s="187"/>
      <c r="N12" s="187"/>
      <c r="O12" s="187"/>
      <c r="P12" s="187"/>
      <c r="Q12" s="187"/>
      <c r="R12" s="187"/>
      <c r="S12" s="187"/>
      <c r="T12" s="187"/>
      <c r="U12" s="187"/>
      <c r="V12" s="188"/>
      <c r="W12" s="188"/>
      <c r="X12" s="189"/>
    </row>
    <row r="13" spans="1:25" ht="21.6" customHeight="1" thickBot="1">
      <c r="A13" s="227" t="s">
        <v>134</v>
      </c>
      <c r="B13" s="125" t="str">
        <f>A46</f>
        <v/>
      </c>
      <c r="C13" s="185" t="s">
        <v>236</v>
      </c>
      <c r="D13" s="240" t="s">
        <v>58</v>
      </c>
      <c r="E13" s="436" t="str">
        <f>IF(B20="","本人　　　家族",IF(OR(B20={1,"本人"}),"本人　  　　","　  　　家族"))</f>
        <v>本人　　　家族</v>
      </c>
      <c r="F13" s="437"/>
      <c r="G13" s="438" t="s">
        <v>59</v>
      </c>
      <c r="H13" s="438"/>
      <c r="I13" s="402">
        <f>$B$21</f>
        <v>0</v>
      </c>
      <c r="J13" s="402"/>
      <c r="K13" s="403"/>
      <c r="L13" s="186"/>
      <c r="M13" s="187"/>
      <c r="N13" s="187"/>
      <c r="O13" s="187"/>
      <c r="P13" s="187"/>
      <c r="Q13" s="187"/>
      <c r="R13" s="187"/>
      <c r="S13" s="187"/>
      <c r="T13" s="187"/>
      <c r="U13" s="187"/>
      <c r="V13" s="188"/>
      <c r="W13" s="188"/>
      <c r="X13" s="189"/>
    </row>
    <row r="14" spans="1:25" ht="21.6" customHeight="1" thickBot="1">
      <c r="A14" s="227" t="s">
        <v>5689</v>
      </c>
      <c r="B14" s="204"/>
      <c r="C14" s="126"/>
      <c r="D14" s="286" t="str">
        <f>$F$2</f>
        <v>MRI</v>
      </c>
      <c r="E14" s="287"/>
      <c r="F14" s="287"/>
      <c r="G14" s="286" t="str">
        <f>$F$2</f>
        <v>MRI</v>
      </c>
      <c r="H14" s="287"/>
      <c r="I14" s="287"/>
      <c r="J14" s="287"/>
      <c r="K14" s="288" t="str">
        <f>$F$2</f>
        <v>MRI</v>
      </c>
      <c r="L14" s="186"/>
      <c r="M14" s="187"/>
      <c r="N14" s="187"/>
      <c r="O14" s="187"/>
      <c r="P14" s="187"/>
      <c r="Q14" s="187"/>
      <c r="R14" s="187"/>
      <c r="S14" s="187"/>
      <c r="T14" s="187"/>
      <c r="U14" s="187"/>
      <c r="V14" s="188"/>
      <c r="W14" s="188"/>
      <c r="X14" s="189"/>
    </row>
    <row r="15" spans="1:25" ht="21.6" customHeight="1" thickBot="1">
      <c r="A15" s="227" t="s">
        <v>128</v>
      </c>
      <c r="B15" s="204"/>
      <c r="C15" s="126" t="s">
        <v>175</v>
      </c>
      <c r="D15" s="269" t="s">
        <v>173</v>
      </c>
      <c r="E15" s="270"/>
      <c r="F15" s="270"/>
      <c r="G15" s="270"/>
      <c r="H15" s="270"/>
      <c r="I15" s="270"/>
      <c r="J15" s="409"/>
      <c r="K15" s="410"/>
      <c r="L15" s="186"/>
      <c r="M15" s="187"/>
      <c r="N15" s="187"/>
      <c r="O15" s="187"/>
      <c r="P15" s="187"/>
      <c r="Q15" s="187"/>
      <c r="R15" s="187"/>
      <c r="S15" s="187"/>
      <c r="T15" s="187"/>
      <c r="U15" s="187"/>
      <c r="V15" s="188"/>
      <c r="W15" s="188"/>
      <c r="X15" s="189"/>
    </row>
    <row r="16" spans="1:25" ht="21.6" customHeight="1" thickBot="1">
      <c r="A16" s="227" t="s">
        <v>135</v>
      </c>
      <c r="B16" s="125"/>
      <c r="C16" s="209" t="str">
        <f>IF(B16="","1：有り　  2：なし　　数字入力　または　選択",IF(OR(B16={1,"有り"}),"有り","なし"))</f>
        <v>1：有り　  2：なし　　数字入力　または　選択</v>
      </c>
      <c r="D16" s="411">
        <f>$B$24</f>
        <v>0</v>
      </c>
      <c r="E16" s="412"/>
      <c r="F16" s="412"/>
      <c r="G16" s="412"/>
      <c r="H16" s="412"/>
      <c r="I16" s="412"/>
      <c r="J16" s="412"/>
      <c r="K16" s="413"/>
      <c r="L16" s="186"/>
      <c r="M16" s="187"/>
      <c r="N16" s="187"/>
      <c r="O16" s="187"/>
      <c r="P16" s="187"/>
      <c r="Q16" s="187"/>
      <c r="R16" s="187"/>
      <c r="S16" s="187"/>
      <c r="T16" s="187"/>
      <c r="U16" s="187"/>
      <c r="V16" s="188"/>
      <c r="W16" s="188"/>
      <c r="X16" s="189"/>
    </row>
    <row r="17" spans="1:24" ht="21.6" customHeight="1" thickBot="1">
      <c r="A17" s="227" t="s">
        <v>5698</v>
      </c>
      <c r="B17" s="204"/>
      <c r="C17" s="185" t="s">
        <v>5700</v>
      </c>
      <c r="D17" s="271" t="s">
        <v>176</v>
      </c>
      <c r="E17" s="272"/>
      <c r="F17" s="272"/>
      <c r="G17" s="272"/>
      <c r="H17" s="272"/>
      <c r="I17" s="272"/>
      <c r="J17" s="409" t="s">
        <v>174</v>
      </c>
      <c r="K17" s="410"/>
      <c r="L17" s="186"/>
      <c r="M17" s="187"/>
      <c r="N17" s="187"/>
      <c r="O17" s="187"/>
      <c r="P17" s="187"/>
      <c r="Q17" s="187"/>
      <c r="R17" s="187"/>
      <c r="S17" s="187"/>
      <c r="T17" s="187"/>
      <c r="U17" s="187"/>
      <c r="V17" s="188"/>
      <c r="W17" s="188"/>
      <c r="X17" s="189"/>
    </row>
    <row r="18" spans="1:24" ht="21.6" customHeight="1" thickBot="1">
      <c r="A18" s="227" t="s">
        <v>5699</v>
      </c>
      <c r="B18" s="204"/>
      <c r="C18" s="185" t="s">
        <v>5701</v>
      </c>
      <c r="D18" s="430">
        <f>B25</f>
        <v>0</v>
      </c>
      <c r="E18" s="431"/>
      <c r="F18" s="431"/>
      <c r="G18" s="431"/>
      <c r="H18" s="431"/>
      <c r="I18" s="431"/>
      <c r="J18" s="431"/>
      <c r="K18" s="432"/>
      <c r="L18" s="186"/>
      <c r="M18" s="187"/>
      <c r="N18" s="187"/>
      <c r="O18" s="187"/>
      <c r="P18" s="187"/>
      <c r="Q18" s="187"/>
      <c r="R18" s="187"/>
      <c r="S18" s="187"/>
      <c r="T18" s="187"/>
      <c r="U18" s="187"/>
      <c r="V18" s="188"/>
      <c r="W18" s="188"/>
      <c r="X18" s="189"/>
    </row>
    <row r="19" spans="1:24" ht="21.6" customHeight="1" thickBot="1">
      <c r="A19" s="227" t="s">
        <v>56</v>
      </c>
      <c r="B19" s="204"/>
      <c r="C19" s="185"/>
      <c r="D19" s="364">
        <f>B26</f>
        <v>0</v>
      </c>
      <c r="E19" s="365"/>
      <c r="F19" s="365"/>
      <c r="G19" s="365"/>
      <c r="H19" s="365"/>
      <c r="I19" s="365"/>
      <c r="J19" s="365"/>
      <c r="K19" s="366"/>
      <c r="L19" s="186"/>
      <c r="M19" s="187"/>
      <c r="N19" s="187"/>
      <c r="O19" s="187"/>
      <c r="P19" s="187"/>
      <c r="Q19" s="187"/>
      <c r="R19" s="187"/>
      <c r="S19" s="187"/>
      <c r="T19" s="187"/>
      <c r="U19" s="187"/>
      <c r="V19" s="188"/>
      <c r="W19" s="188"/>
      <c r="X19" s="189"/>
    </row>
    <row r="20" spans="1:24" ht="21.6" customHeight="1" thickBot="1">
      <c r="A20" s="227" t="s">
        <v>137</v>
      </c>
      <c r="B20" s="125"/>
      <c r="C20" s="126" t="str">
        <f>IF(B20="","1：本人　  2：家族　　数字入力　または　選択",IF(OR(B20={1,"本人"}),"1：本人","2：家族"))</f>
        <v>1：本人　  2：家族　　数字入力　または　選択</v>
      </c>
      <c r="D20" s="425">
        <f>B27</f>
        <v>0</v>
      </c>
      <c r="E20" s="426"/>
      <c r="F20" s="426"/>
      <c r="G20" s="426"/>
      <c r="H20" s="426"/>
      <c r="I20" s="426"/>
      <c r="J20" s="426"/>
      <c r="K20" s="427"/>
      <c r="L20" s="186"/>
      <c r="M20" s="187"/>
      <c r="N20" s="187"/>
      <c r="O20" s="187"/>
      <c r="P20" s="187"/>
      <c r="Q20" s="187"/>
      <c r="R20" s="187"/>
      <c r="S20" s="187"/>
      <c r="T20" s="187"/>
      <c r="U20" s="187"/>
      <c r="V20" s="188"/>
      <c r="W20" s="188"/>
      <c r="X20" s="189"/>
    </row>
    <row r="21" spans="1:24" ht="19.149999999999999" customHeight="1" thickBot="1">
      <c r="A21" s="228" t="s">
        <v>59</v>
      </c>
      <c r="B21" s="219"/>
      <c r="C21" s="218" t="s">
        <v>5691</v>
      </c>
      <c r="D21" s="123"/>
      <c r="E21" s="116" t="s">
        <v>102</v>
      </c>
      <c r="F21" s="123"/>
      <c r="G21" s="123"/>
      <c r="H21" s="142" t="s">
        <v>136</v>
      </c>
      <c r="I21" s="408" t="str">
        <f>IF($B$29="","　　年　　　月　　　日",$B$29)</f>
        <v>　　年　　　月　　　日</v>
      </c>
      <c r="J21" s="408"/>
      <c r="K21" s="123"/>
      <c r="L21" s="186"/>
      <c r="M21" s="187"/>
      <c r="N21" s="187"/>
      <c r="O21" s="187"/>
      <c r="P21" s="187"/>
      <c r="Q21" s="187"/>
      <c r="R21" s="187"/>
      <c r="S21" s="187"/>
      <c r="T21" s="187"/>
      <c r="U21" s="187"/>
      <c r="V21" s="188"/>
      <c r="W21" s="188"/>
      <c r="X21" s="189"/>
    </row>
    <row r="22" spans="1:24" ht="19.149999999999999" customHeight="1" thickBot="1">
      <c r="A22" s="227" t="s">
        <v>138</v>
      </c>
      <c r="B22" s="138"/>
      <c r="C22" s="126"/>
      <c r="D22" s="165" t="str">
        <f>IFERROR(IF(FIND(1,$B$28,1),"☑　1: 単純","□　1: 単純"),"□　1: 単純")</f>
        <v>□　1: 単純</v>
      </c>
      <c r="E22" s="428" t="str">
        <f>IFERROR(IF(FIND(3,$B$28,1),"☑　3: 単純+造影","□　3: 単純+造影"),"□　3: 単純+造影")</f>
        <v>□　3: 単純+造影</v>
      </c>
      <c r="F22" s="428" t="str">
        <f>IFERROR(IF(FIND(2,$B$28,1),"☑　2: 造影","□　2: 造影"),"□　2: 造影")</f>
        <v>□　2: 造影</v>
      </c>
      <c r="G22" s="118" t="s">
        <v>177</v>
      </c>
      <c r="H22" s="164" t="str">
        <f>IF(B31="","",B31)</f>
        <v/>
      </c>
      <c r="I22" s="134" t="s">
        <v>178</v>
      </c>
      <c r="J22" s="124"/>
      <c r="K22" s="124"/>
      <c r="L22" s="186"/>
      <c r="M22" s="187"/>
      <c r="N22" s="187"/>
      <c r="O22" s="187"/>
      <c r="P22" s="187"/>
      <c r="Q22" s="187"/>
      <c r="R22" s="187"/>
      <c r="S22" s="187"/>
      <c r="T22" s="187"/>
      <c r="U22" s="187"/>
      <c r="V22" s="188"/>
      <c r="W22" s="188"/>
      <c r="X22" s="189"/>
    </row>
    <row r="23" spans="1:24" ht="19.149999999999999" customHeight="1" thickBot="1">
      <c r="A23" s="229" t="s">
        <v>139</v>
      </c>
      <c r="B23" s="216"/>
      <c r="C23" s="217"/>
      <c r="D23" s="258" t="str">
        <f>IFERROR(IF(FIND(2,$B$28,1),"☑　2: 造影","□　2: 造影"),"□　2: 造影")</f>
        <v>□　2: 造影</v>
      </c>
      <c r="E23" s="429" t="str">
        <f>IFERROR(IF(FIND(4,$B$28,1),"☑　4: 単純+造影(一任)","□　4: 単純+造影(一任)"),"□　4: 単純+造影(一任)")</f>
        <v>□　4: 単純+造影(一任)</v>
      </c>
      <c r="F23" s="429"/>
      <c r="G23" s="117" t="s">
        <v>179</v>
      </c>
      <c r="H23" s="260" t="str">
        <f>IF(B30="","",B30)</f>
        <v/>
      </c>
      <c r="I23" s="134" t="s">
        <v>180</v>
      </c>
      <c r="J23" s="124"/>
      <c r="K23" s="124"/>
      <c r="L23" s="186"/>
      <c r="M23" s="187"/>
      <c r="N23" s="187"/>
      <c r="O23" s="187"/>
      <c r="P23" s="187"/>
      <c r="Q23" s="187"/>
      <c r="R23" s="187"/>
      <c r="S23" s="187"/>
      <c r="T23" s="187"/>
      <c r="U23" s="187"/>
      <c r="V23" s="188"/>
      <c r="W23" s="188"/>
      <c r="X23" s="189"/>
    </row>
    <row r="24" spans="1:24" ht="17.45" customHeight="1" thickTop="1" thickBot="1">
      <c r="A24" s="228" t="s">
        <v>145</v>
      </c>
      <c r="B24" s="158"/>
      <c r="C24" s="257"/>
      <c r="D24" s="175" t="s">
        <v>5723</v>
      </c>
      <c r="E24" s="175" t="s">
        <v>5725</v>
      </c>
      <c r="F24" s="176"/>
      <c r="G24" s="160"/>
      <c r="H24" s="175" t="s">
        <v>5727</v>
      </c>
      <c r="I24" s="175" t="s">
        <v>5728</v>
      </c>
      <c r="J24" s="124"/>
      <c r="K24" s="124"/>
      <c r="L24" s="186"/>
      <c r="M24" s="187"/>
      <c r="N24" s="187"/>
      <c r="O24" s="187"/>
      <c r="P24" s="187"/>
      <c r="Q24" s="187"/>
      <c r="R24" s="187"/>
      <c r="S24" s="187"/>
      <c r="T24" s="187"/>
      <c r="U24" s="187"/>
      <c r="V24" s="188"/>
      <c r="W24" s="188"/>
      <c r="X24" s="189"/>
    </row>
    <row r="25" spans="1:24" ht="17.45" customHeight="1">
      <c r="A25" s="136" t="s">
        <v>181</v>
      </c>
      <c r="B25" s="247"/>
      <c r="C25" s="244"/>
      <c r="D25" s="7" t="s">
        <v>83</v>
      </c>
      <c r="E25" s="7" t="s">
        <v>100</v>
      </c>
      <c r="F25" s="250" t="s">
        <v>237</v>
      </c>
      <c r="G25" s="7" t="s">
        <v>194</v>
      </c>
      <c r="H25" s="7" t="s">
        <v>72</v>
      </c>
      <c r="I25" s="54" t="s">
        <v>66</v>
      </c>
      <c r="J25" s="140" t="str">
        <f t="shared" ref="J25:J31" si="0">IF(OR($B$33=$I25,$B$33=""),"みぎ","")</f>
        <v>みぎ</v>
      </c>
      <c r="K25" s="140" t="str">
        <f t="shared" ref="K25:K31" si="1">IF(OR($B$33=$I25,$B$33=""),"ひだり","")</f>
        <v>ひだり</v>
      </c>
      <c r="L25" s="186"/>
      <c r="M25" s="187"/>
      <c r="N25" s="187"/>
      <c r="O25" s="187"/>
      <c r="P25" s="187"/>
      <c r="Q25" s="187"/>
      <c r="R25" s="187"/>
      <c r="S25" s="187"/>
      <c r="T25" s="187"/>
      <c r="U25" s="187"/>
      <c r="V25" s="188"/>
      <c r="W25" s="188"/>
      <c r="X25" s="189"/>
    </row>
    <row r="26" spans="1:24" ht="17.45" customHeight="1">
      <c r="A26" s="136" t="s">
        <v>182</v>
      </c>
      <c r="B26" s="248"/>
      <c r="C26" s="245"/>
      <c r="D26" s="7" t="s">
        <v>84</v>
      </c>
      <c r="E26" s="7" t="s">
        <v>86</v>
      </c>
      <c r="F26" s="250" t="s">
        <v>237</v>
      </c>
      <c r="G26" s="7" t="s">
        <v>194</v>
      </c>
      <c r="H26" s="7" t="s">
        <v>73</v>
      </c>
      <c r="I26" s="54" t="s">
        <v>87</v>
      </c>
      <c r="J26" s="140" t="str">
        <f t="shared" si="0"/>
        <v>みぎ</v>
      </c>
      <c r="K26" s="140" t="str">
        <f t="shared" si="1"/>
        <v>ひだり</v>
      </c>
      <c r="L26" s="186"/>
      <c r="M26" s="187"/>
      <c r="N26" s="187"/>
      <c r="O26" s="187"/>
      <c r="P26" s="187"/>
      <c r="Q26" s="187"/>
      <c r="R26" s="187"/>
      <c r="S26" s="187"/>
      <c r="T26" s="187"/>
      <c r="U26" s="187"/>
      <c r="V26" s="188"/>
      <c r="W26" s="188"/>
      <c r="X26" s="189"/>
    </row>
    <row r="27" spans="1:24" ht="17.45" customHeight="1" thickBot="1">
      <c r="A27" s="136" t="s">
        <v>183</v>
      </c>
      <c r="B27" s="249"/>
      <c r="C27" s="246"/>
      <c r="D27" s="7" t="s">
        <v>88</v>
      </c>
      <c r="E27" s="7" t="s">
        <v>101</v>
      </c>
      <c r="F27" s="176"/>
      <c r="G27" s="7" t="s">
        <v>194</v>
      </c>
      <c r="H27" s="7" t="s">
        <v>75</v>
      </c>
      <c r="I27" s="54" t="s">
        <v>68</v>
      </c>
      <c r="J27" s="140" t="str">
        <f t="shared" si="0"/>
        <v>みぎ</v>
      </c>
      <c r="K27" s="140" t="str">
        <f t="shared" si="1"/>
        <v>ひだり</v>
      </c>
      <c r="L27" s="186"/>
      <c r="M27" s="187"/>
      <c r="N27" s="187"/>
      <c r="O27" s="187"/>
      <c r="P27" s="187"/>
      <c r="Q27" s="187"/>
      <c r="R27" s="187"/>
      <c r="S27" s="187"/>
      <c r="T27" s="187"/>
      <c r="U27" s="187"/>
      <c r="V27" s="188"/>
      <c r="W27" s="188"/>
      <c r="X27" s="189"/>
    </row>
    <row r="28" spans="1:24" ht="17.45" customHeight="1" thickBot="1">
      <c r="A28" s="227" t="s">
        <v>143</v>
      </c>
      <c r="B28" s="125"/>
      <c r="C28" s="259" t="s">
        <v>5696</v>
      </c>
      <c r="D28" s="175" t="s">
        <v>5724</v>
      </c>
      <c r="E28" s="143" t="s">
        <v>90</v>
      </c>
      <c r="F28" s="176"/>
      <c r="G28" s="7" t="s">
        <v>194</v>
      </c>
      <c r="H28" s="7" t="s">
        <v>77</v>
      </c>
      <c r="I28" s="54" t="s">
        <v>69</v>
      </c>
      <c r="J28" s="140" t="str">
        <f t="shared" si="0"/>
        <v>みぎ</v>
      </c>
      <c r="K28" s="140" t="str">
        <f t="shared" si="1"/>
        <v>ひだり</v>
      </c>
      <c r="L28" s="186"/>
      <c r="M28" s="187"/>
      <c r="N28" s="187"/>
      <c r="O28" s="187"/>
      <c r="P28" s="187"/>
      <c r="Q28" s="187"/>
      <c r="R28" s="187"/>
      <c r="S28" s="187"/>
      <c r="T28" s="187"/>
      <c r="U28" s="187"/>
      <c r="V28" s="188"/>
      <c r="W28" s="188"/>
      <c r="X28" s="189"/>
    </row>
    <row r="29" spans="1:24" ht="17.45" customHeight="1" thickBot="1">
      <c r="A29" s="227" t="s">
        <v>144</v>
      </c>
      <c r="B29" s="130"/>
      <c r="C29" s="126" t="s">
        <v>5702</v>
      </c>
      <c r="D29" s="7" t="s">
        <v>67</v>
      </c>
      <c r="E29" s="7" t="s">
        <v>92</v>
      </c>
      <c r="F29" s="124" t="s">
        <v>194</v>
      </c>
      <c r="G29" s="147" t="s">
        <v>194</v>
      </c>
      <c r="H29" s="124" t="s">
        <v>194</v>
      </c>
      <c r="I29" s="54" t="s">
        <v>70</v>
      </c>
      <c r="J29" s="140" t="str">
        <f t="shared" si="0"/>
        <v>みぎ</v>
      </c>
      <c r="K29" s="140" t="str">
        <f t="shared" si="1"/>
        <v>ひだり</v>
      </c>
      <c r="L29" s="186"/>
      <c r="M29" s="187"/>
      <c r="N29" s="187"/>
      <c r="O29" s="187"/>
      <c r="P29" s="187"/>
      <c r="Q29" s="187"/>
      <c r="R29" s="187"/>
      <c r="S29" s="187"/>
      <c r="T29" s="187"/>
      <c r="U29" s="187"/>
      <c r="V29" s="188"/>
      <c r="W29" s="188"/>
      <c r="X29" s="189"/>
    </row>
    <row r="30" spans="1:24" ht="17.45" customHeight="1" thickBot="1">
      <c r="A30" s="227" t="s">
        <v>179</v>
      </c>
      <c r="B30" s="137"/>
      <c r="C30" s="126" t="s">
        <v>185</v>
      </c>
      <c r="D30" s="7" t="s">
        <v>85</v>
      </c>
      <c r="E30" s="7" t="s">
        <v>94</v>
      </c>
      <c r="F30" s="175" t="s">
        <v>5726</v>
      </c>
      <c r="G30" s="147" t="s">
        <v>194</v>
      </c>
      <c r="H30" s="124" t="s">
        <v>194</v>
      </c>
      <c r="I30" s="54" t="s">
        <v>71</v>
      </c>
      <c r="J30" s="140" t="str">
        <f t="shared" si="0"/>
        <v>みぎ</v>
      </c>
      <c r="K30" s="140" t="str">
        <f t="shared" si="1"/>
        <v>ひだり</v>
      </c>
      <c r="L30" s="186"/>
      <c r="M30" s="187"/>
      <c r="N30" s="187"/>
      <c r="O30" s="187"/>
      <c r="P30" s="187"/>
      <c r="Q30" s="187"/>
      <c r="R30" s="187"/>
      <c r="S30" s="187"/>
      <c r="T30" s="187"/>
      <c r="U30" s="187"/>
      <c r="V30" s="188"/>
      <c r="W30" s="188"/>
      <c r="X30" s="189"/>
    </row>
    <row r="31" spans="1:24" ht="17.45" customHeight="1" thickBot="1">
      <c r="A31" s="227" t="s">
        <v>184</v>
      </c>
      <c r="B31" s="163" t="str">
        <f>IFERROR(194*$B$30^(-1.094)*$I$6^(-0.287)*IF($C$8="女性",0.739,1),"")</f>
        <v/>
      </c>
      <c r="C31" s="126" t="s">
        <v>5662</v>
      </c>
      <c r="D31" s="7" t="s">
        <v>89</v>
      </c>
      <c r="E31" s="7" t="s">
        <v>96</v>
      </c>
      <c r="F31" s="54" t="s">
        <v>97</v>
      </c>
      <c r="G31" s="147" t="s">
        <v>194</v>
      </c>
      <c r="H31" s="124" t="s">
        <v>194</v>
      </c>
      <c r="I31" s="54" t="s">
        <v>62</v>
      </c>
      <c r="J31" s="140" t="str">
        <f t="shared" si="0"/>
        <v>みぎ</v>
      </c>
      <c r="K31" s="140" t="str">
        <f t="shared" si="1"/>
        <v>ひだり</v>
      </c>
      <c r="L31" s="186"/>
      <c r="M31" s="187"/>
      <c r="N31" s="187"/>
      <c r="O31" s="187"/>
      <c r="P31" s="187"/>
      <c r="Q31" s="187"/>
      <c r="R31" s="187"/>
      <c r="S31" s="187"/>
      <c r="T31" s="187"/>
      <c r="U31" s="187"/>
      <c r="V31" s="188"/>
      <c r="W31" s="188"/>
      <c r="X31" s="189"/>
    </row>
    <row r="32" spans="1:24" ht="17.45" customHeight="1" thickBot="1">
      <c r="A32" s="228" t="s">
        <v>140</v>
      </c>
      <c r="B32" s="139"/>
      <c r="C32" s="126" t="s">
        <v>168</v>
      </c>
      <c r="D32" s="7" t="s">
        <v>65</v>
      </c>
      <c r="E32" s="124" t="s">
        <v>195</v>
      </c>
      <c r="F32" s="54" t="s">
        <v>98</v>
      </c>
      <c r="G32" s="124" t="s">
        <v>196</v>
      </c>
      <c r="H32" s="124" t="s">
        <v>197</v>
      </c>
      <c r="I32" s="175" t="s">
        <v>5729</v>
      </c>
      <c r="J32" s="140"/>
      <c r="K32" s="140"/>
      <c r="L32" s="186"/>
      <c r="M32" s="187"/>
      <c r="N32" s="187"/>
      <c r="O32" s="187"/>
      <c r="P32" s="187"/>
      <c r="Q32" s="187"/>
      <c r="R32" s="187"/>
      <c r="S32" s="187"/>
      <c r="T32" s="187"/>
      <c r="U32" s="187"/>
      <c r="V32" s="188"/>
      <c r="W32" s="188"/>
      <c r="X32" s="189"/>
    </row>
    <row r="33" spans="1:24" ht="17.45" customHeight="1" thickBot="1">
      <c r="A33" s="228" t="s">
        <v>141</v>
      </c>
      <c r="B33" s="139"/>
      <c r="C33" s="126" t="s">
        <v>168</v>
      </c>
      <c r="D33" s="7" t="s">
        <v>91</v>
      </c>
      <c r="E33" s="124" t="s">
        <v>198</v>
      </c>
      <c r="F33" s="54" t="s">
        <v>146</v>
      </c>
      <c r="G33" s="124" t="s">
        <v>195</v>
      </c>
      <c r="H33" s="124" t="s">
        <v>197</v>
      </c>
      <c r="I33" s="54" t="s">
        <v>74</v>
      </c>
      <c r="J33" s="140" t="str">
        <f t="shared" ref="J33:J38" si="2">IF(OR($B$33=$I33,$B$33=""),"みぎ","")</f>
        <v>みぎ</v>
      </c>
      <c r="K33" s="140" t="str">
        <f t="shared" ref="K33:K38" si="3">IF(OR($B$33=$I33,$B$33=""),"ひだり","")</f>
        <v>ひだり</v>
      </c>
      <c r="L33" s="186"/>
      <c r="M33" s="187"/>
      <c r="N33" s="187"/>
      <c r="O33" s="187"/>
      <c r="P33" s="187"/>
      <c r="Q33" s="187"/>
      <c r="R33" s="187"/>
      <c r="S33" s="187"/>
      <c r="T33" s="187"/>
      <c r="U33" s="187"/>
      <c r="V33" s="188"/>
      <c r="W33" s="188"/>
      <c r="X33" s="189"/>
    </row>
    <row r="34" spans="1:24" ht="17.45" customHeight="1" thickBot="1">
      <c r="A34" s="228" t="s">
        <v>142</v>
      </c>
      <c r="B34" s="139"/>
      <c r="C34" s="126" t="s">
        <v>245</v>
      </c>
      <c r="D34" s="7" t="s">
        <v>93</v>
      </c>
      <c r="E34" s="135" t="s">
        <v>199</v>
      </c>
      <c r="F34" s="54" t="s">
        <v>99</v>
      </c>
      <c r="G34" s="124" t="s">
        <v>198</v>
      </c>
      <c r="H34" s="124" t="s">
        <v>198</v>
      </c>
      <c r="I34" s="54" t="s">
        <v>76</v>
      </c>
      <c r="J34" s="140" t="str">
        <f t="shared" si="2"/>
        <v>みぎ</v>
      </c>
      <c r="K34" s="140" t="str">
        <f t="shared" si="3"/>
        <v>ひだり</v>
      </c>
      <c r="L34" s="186"/>
      <c r="M34" s="187"/>
      <c r="N34" s="187"/>
      <c r="O34" s="187"/>
      <c r="P34" s="187"/>
      <c r="Q34" s="187"/>
      <c r="R34" s="187"/>
      <c r="S34" s="187"/>
      <c r="T34" s="187"/>
      <c r="U34" s="187"/>
      <c r="V34" s="188"/>
      <c r="W34" s="188"/>
      <c r="X34" s="189"/>
    </row>
    <row r="35" spans="1:24" ht="17.45" customHeight="1" thickBot="1">
      <c r="A35" s="228" t="s">
        <v>187</v>
      </c>
      <c r="B35" s="139"/>
      <c r="C35" s="126" t="s">
        <v>246</v>
      </c>
      <c r="D35" s="7" t="s">
        <v>95</v>
      </c>
      <c r="E35" s="124" t="s">
        <v>197</v>
      </c>
      <c r="F35" s="124" t="s">
        <v>197</v>
      </c>
      <c r="G35" s="124" t="s">
        <v>199</v>
      </c>
      <c r="H35" s="124" t="s">
        <v>197</v>
      </c>
      <c r="I35" s="54" t="s">
        <v>78</v>
      </c>
      <c r="J35" s="140" t="str">
        <f t="shared" si="2"/>
        <v>みぎ</v>
      </c>
      <c r="K35" s="140" t="str">
        <f t="shared" si="3"/>
        <v>ひだり</v>
      </c>
      <c r="L35" s="186"/>
      <c r="M35" s="187"/>
      <c r="N35" s="187"/>
      <c r="O35" s="187"/>
      <c r="P35" s="187"/>
      <c r="Q35" s="187"/>
      <c r="R35" s="187"/>
      <c r="S35" s="187"/>
      <c r="T35" s="187"/>
      <c r="U35" s="187"/>
      <c r="V35" s="188"/>
      <c r="W35" s="188"/>
      <c r="X35" s="189"/>
    </row>
    <row r="36" spans="1:24" ht="17.45" customHeight="1" thickBot="1">
      <c r="A36" s="227" t="s">
        <v>188</v>
      </c>
      <c r="B36" s="138"/>
      <c r="C36" s="209" t="str">
        <f>IF(B36="","1：有り　  2：なし　　数字入力　または　選択",IF(OR(B36={1,"有り"}),"有り","なし"))</f>
        <v>1：有り　  2：なし　　数字入力　または　選択</v>
      </c>
      <c r="D36" s="261" t="s">
        <v>5730</v>
      </c>
      <c r="E36" s="262" t="s">
        <v>190</v>
      </c>
      <c r="F36" s="262" t="s">
        <v>194</v>
      </c>
      <c r="G36" s="263" t="s">
        <v>194</v>
      </c>
      <c r="H36" s="124" t="s">
        <v>197</v>
      </c>
      <c r="I36" s="54" t="s">
        <v>79</v>
      </c>
      <c r="J36" s="140" t="str">
        <f t="shared" si="2"/>
        <v>みぎ</v>
      </c>
      <c r="K36" s="140" t="str">
        <f t="shared" si="3"/>
        <v>ひだり</v>
      </c>
      <c r="L36" s="186"/>
      <c r="M36" s="187"/>
      <c r="N36" s="187"/>
      <c r="O36" s="187"/>
      <c r="P36" s="187"/>
      <c r="Q36" s="187"/>
      <c r="R36" s="187"/>
      <c r="S36" s="187"/>
      <c r="T36" s="187"/>
      <c r="U36" s="187"/>
      <c r="V36" s="188"/>
      <c r="W36" s="188"/>
      <c r="X36" s="189"/>
    </row>
    <row r="37" spans="1:24" ht="17.45" customHeight="1" thickBot="1">
      <c r="A37" s="228" t="s">
        <v>162</v>
      </c>
      <c r="B37" s="138"/>
      <c r="C37" s="209" t="str">
        <f>IF(B37="","1：有り　  2：なし　　数字入力　または　選択",IF(OR(B37={1,"有り"}),"有り","なし"))</f>
        <v>1：有り　  2：なし　　数字入力　または　選択</v>
      </c>
      <c r="D37" s="368" t="str">
        <f>IF($B$35="","",$B$35)</f>
        <v/>
      </c>
      <c r="E37" s="369"/>
      <c r="F37" s="369"/>
      <c r="G37" s="370"/>
      <c r="H37" s="54" t="s">
        <v>196</v>
      </c>
      <c r="I37" s="54" t="s">
        <v>80</v>
      </c>
      <c r="J37" s="140" t="str">
        <f t="shared" si="2"/>
        <v>みぎ</v>
      </c>
      <c r="K37" s="140" t="str">
        <f t="shared" si="3"/>
        <v>ひだり</v>
      </c>
      <c r="L37" s="186"/>
      <c r="M37" s="187"/>
      <c r="N37" s="187"/>
      <c r="O37" s="187"/>
      <c r="P37" s="187"/>
      <c r="Q37" s="187"/>
      <c r="R37" s="187"/>
      <c r="S37" s="187"/>
      <c r="T37" s="187"/>
      <c r="U37" s="187"/>
      <c r="V37" s="188"/>
      <c r="W37" s="188"/>
      <c r="X37" s="190"/>
    </row>
    <row r="38" spans="1:24" ht="17.45" customHeight="1" thickBot="1">
      <c r="A38" s="228" t="s">
        <v>202</v>
      </c>
      <c r="B38" s="138"/>
      <c r="C38" s="209" t="str">
        <f>IF(B38="","1：有り　  2：なし　　数字入力　または　選択",IF(OR(B38={1,"有り"}),"共同利用では検査できません！","なし"))</f>
        <v>1：有り　  2：なし　　数字入力　または　選択</v>
      </c>
      <c r="D38" s="371"/>
      <c r="E38" s="372"/>
      <c r="F38" s="372"/>
      <c r="G38" s="373"/>
      <c r="H38" s="124"/>
      <c r="I38" s="54" t="s">
        <v>81</v>
      </c>
      <c r="J38" s="140" t="str">
        <f t="shared" si="2"/>
        <v>みぎ</v>
      </c>
      <c r="K38" s="140" t="str">
        <f t="shared" si="3"/>
        <v>ひだり</v>
      </c>
      <c r="L38" s="186"/>
      <c r="M38" s="187"/>
      <c r="N38" s="187"/>
      <c r="O38" s="187"/>
      <c r="P38" s="187"/>
      <c r="Q38" s="187"/>
      <c r="R38" s="187"/>
      <c r="S38" s="187"/>
      <c r="T38" s="187"/>
      <c r="U38" s="187"/>
      <c r="V38" s="188"/>
      <c r="W38" s="188"/>
      <c r="X38" s="191"/>
    </row>
    <row r="39" spans="1:24" ht="17.45" customHeight="1" thickTop="1" thickBot="1">
      <c r="A39" s="228" t="s">
        <v>205</v>
      </c>
      <c r="B39" s="138"/>
      <c r="C39" s="209" t="str">
        <f>IF(B39="","1：有り　  2：なし　　数字入力　または　選択",IF(OR(B39={1,"有り"}),"有り","なし"))</f>
        <v>1：有り　  2：なし　　数字入力　または　選択</v>
      </c>
      <c r="D39" s="275" t="s">
        <v>163</v>
      </c>
      <c r="E39" s="276" t="str">
        <f>A36</f>
        <v>人工関節</v>
      </c>
      <c r="F39" s="277" t="str">
        <f>IF(B36="","有り  ・  なし",IF(OR(B36={1,"有り"}),"有り　　　","　　　なし"))</f>
        <v>有り  ・  なし</v>
      </c>
      <c r="G39" s="367" t="str">
        <f>A40</f>
        <v>ペースメーカー・ICD</v>
      </c>
      <c r="H39" s="367"/>
      <c r="I39" s="277" t="str">
        <f>IF(B40="","有り  ・  なし",IF(OR(B40={1,"有り"}),"有り　　　","　　　なし"))</f>
        <v>有り  ・  なし</v>
      </c>
      <c r="J39" s="278"/>
      <c r="K39" s="279"/>
      <c r="L39" s="186"/>
      <c r="M39" s="187"/>
      <c r="N39" s="187"/>
      <c r="O39" s="187"/>
      <c r="P39" s="187"/>
      <c r="Q39" s="187"/>
      <c r="R39" s="187"/>
      <c r="S39" s="187"/>
      <c r="T39" s="187"/>
      <c r="U39" s="187"/>
      <c r="V39" s="188"/>
      <c r="W39" s="188"/>
      <c r="X39" s="190"/>
    </row>
    <row r="40" spans="1:24" ht="17.45" customHeight="1" thickBot="1">
      <c r="A40" s="228" t="s">
        <v>186</v>
      </c>
      <c r="B40" s="138"/>
      <c r="C40" s="209" t="str">
        <f>IF(B40="","1：有り　  2：なし　　数字入力　または　選択",IF(OR(B40={1,"有り"}),"共同利用では検査できません！","なし"))</f>
        <v>1：有り　  2：なし　　数字入力　または　選択</v>
      </c>
      <c r="D40" s="280"/>
      <c r="E40" s="274" t="str">
        <f>A37</f>
        <v>人工心臓弁</v>
      </c>
      <c r="F40" s="273" t="str">
        <f>IF(B37="","有り  ・  なし",IF(OR(B37={1,"有り"}),"有り　　　","　　　なし"))</f>
        <v>有り  ・  なし</v>
      </c>
      <c r="G40" s="404" t="str">
        <f>A41</f>
        <v>入れ墨・タトゥー</v>
      </c>
      <c r="H40" s="404"/>
      <c r="I40" s="273" t="str">
        <f>IF(B41="","有り  ・  なし",IF(OR(B41={1,"有り"}),"有り　　　","　　　なし"))</f>
        <v>有り  ・  なし</v>
      </c>
      <c r="J40" s="54"/>
      <c r="K40" s="281"/>
      <c r="L40" s="186"/>
      <c r="M40" s="187"/>
      <c r="N40" s="187"/>
      <c r="O40" s="187"/>
      <c r="P40" s="187"/>
      <c r="Q40" s="187"/>
      <c r="R40" s="187"/>
      <c r="S40" s="187"/>
      <c r="T40" s="187"/>
      <c r="U40" s="187"/>
      <c r="V40" s="188"/>
      <c r="W40" s="188"/>
      <c r="X40" s="192"/>
    </row>
    <row r="41" spans="1:24" ht="17.45" customHeight="1" thickBot="1">
      <c r="A41" s="228" t="s">
        <v>164</v>
      </c>
      <c r="B41" s="138"/>
      <c r="C41" s="209" t="str">
        <f>IF(B41="","1：有り　  2：なし　　数字入力　または　選択",IF(OR(B41={1,"有り"}),"有り","なし"))</f>
        <v>1：有り　  2：なし　　数字入力　または　選択</v>
      </c>
      <c r="D41" s="282"/>
      <c r="E41" s="274" t="str">
        <f>A38</f>
        <v>人工内耳・中耳</v>
      </c>
      <c r="F41" s="273" t="str">
        <f>IF(B38="","有り  ・  なし",IF(OR(B38={1,"有り"}),"有り　　　","　　　なし"))</f>
        <v>有り  ・  なし</v>
      </c>
      <c r="G41" s="404" t="str">
        <f>A42</f>
        <v>閉所・騒音恐怖症</v>
      </c>
      <c r="H41" s="404"/>
      <c r="I41" s="273" t="str">
        <f>IF(B42="","有り  ・  なし",IF(OR(B42={1,"有り"}),"有り　　　","　　　なし"))</f>
        <v>有り  ・  なし</v>
      </c>
      <c r="J41" s="54"/>
      <c r="K41" s="281"/>
      <c r="L41" s="186"/>
      <c r="M41" s="187"/>
      <c r="N41" s="187"/>
      <c r="O41" s="187"/>
      <c r="P41" s="187"/>
      <c r="Q41" s="187"/>
      <c r="R41" s="187"/>
      <c r="S41" s="187"/>
      <c r="T41" s="187"/>
      <c r="U41" s="187"/>
      <c r="V41" s="188"/>
      <c r="W41" s="188"/>
      <c r="X41" s="192"/>
    </row>
    <row r="42" spans="1:24" ht="17.45" customHeight="1" thickBot="1">
      <c r="A42" s="228" t="s">
        <v>189</v>
      </c>
      <c r="B42" s="138"/>
      <c r="C42" s="209" t="str">
        <f>IF(B42="","1：有り　  2：なし　　数字入力　または　選択",IF(OR(B42={1,"有り"}),"有り","なし"))</f>
        <v>1：有り　  2：なし　　数字入力　または　選択</v>
      </c>
      <c r="D42" s="283"/>
      <c r="E42" s="284" t="str">
        <f>A39</f>
        <v>妊娠可能性</v>
      </c>
      <c r="F42" s="285" t="str">
        <f>IF(B39="","有り  ・  なし",IF(OR(B39={1,"有り"}),"有り　　　","　　　なし"))</f>
        <v>有り  ・  なし</v>
      </c>
      <c r="G42" s="405" t="str">
        <f>A43</f>
        <v>その他の注意</v>
      </c>
      <c r="H42" s="405"/>
      <c r="I42" s="406" t="str">
        <f>IF($B$43="","",$B$43)</f>
        <v/>
      </c>
      <c r="J42" s="406"/>
      <c r="K42" s="407"/>
      <c r="L42" s="186"/>
      <c r="M42" s="187"/>
      <c r="N42" s="187"/>
      <c r="O42" s="187"/>
      <c r="P42" s="187"/>
      <c r="Q42" s="187"/>
      <c r="R42" s="187"/>
      <c r="S42" s="187"/>
      <c r="T42" s="187"/>
      <c r="U42" s="187"/>
      <c r="V42" s="188"/>
      <c r="W42" s="188"/>
      <c r="X42" s="193"/>
    </row>
    <row r="43" spans="1:24" ht="17.45" customHeight="1" thickTop="1" thickBot="1">
      <c r="A43" s="228" t="s">
        <v>204</v>
      </c>
      <c r="B43" s="139"/>
      <c r="C43" s="185" t="s">
        <v>203</v>
      </c>
      <c r="D43" s="210" t="s">
        <v>167</v>
      </c>
      <c r="E43" s="374"/>
      <c r="F43" s="374"/>
      <c r="G43" s="374"/>
      <c r="H43" s="374"/>
      <c r="I43" s="374"/>
      <c r="J43" s="374"/>
      <c r="K43" s="375"/>
      <c r="L43" s="186"/>
      <c r="M43" s="187"/>
      <c r="N43" s="187"/>
      <c r="O43" s="187"/>
      <c r="P43" s="187"/>
      <c r="Q43" s="187"/>
      <c r="R43" s="187"/>
      <c r="S43" s="187"/>
      <c r="T43" s="187"/>
      <c r="U43" s="187"/>
      <c r="V43" s="188"/>
      <c r="W43" s="188"/>
      <c r="X43" s="193"/>
    </row>
    <row r="44" spans="1:24" ht="17.45" customHeight="1" thickBot="1">
      <c r="A44" s="198"/>
      <c r="B44" s="198"/>
      <c r="C44" s="198"/>
      <c r="D44" s="211"/>
      <c r="E44" s="212"/>
      <c r="F44" s="212"/>
      <c r="G44" s="212"/>
      <c r="H44" s="212"/>
      <c r="I44" s="212"/>
      <c r="J44" s="212"/>
      <c r="K44" s="213"/>
      <c r="L44" s="186"/>
      <c r="M44" s="187"/>
      <c r="N44" s="187"/>
      <c r="O44" s="187"/>
      <c r="P44" s="187"/>
      <c r="Q44" s="187"/>
      <c r="R44" s="187"/>
      <c r="S44" s="187"/>
      <c r="T44" s="187"/>
      <c r="U44" s="187"/>
      <c r="V44" s="188"/>
      <c r="W44" s="188"/>
      <c r="X44" s="193"/>
    </row>
    <row r="45" spans="1:24" ht="18.75" customHeight="1" thickTop="1">
      <c r="A45" s="220" t="str">
        <f>IF(B9="","？歳",YEAR(B4)-YEAR(B9)+IF(B4&lt;DATE(YEAR(B4),MONTH(B9),DAY(B9)),-1,0))</f>
        <v>？歳</v>
      </c>
      <c r="B45" s="222">
        <f>B4-B29</f>
        <v>0</v>
      </c>
      <c r="C45" s="202"/>
      <c r="D45" s="122" t="s">
        <v>208</v>
      </c>
      <c r="E45" s="167"/>
      <c r="F45" s="167"/>
      <c r="G45" s="167"/>
      <c r="H45" s="167"/>
      <c r="I45" s="167"/>
      <c r="J45" s="167"/>
      <c r="K45" s="169" t="s">
        <v>225</v>
      </c>
      <c r="L45" s="186"/>
      <c r="M45" s="187"/>
      <c r="N45" s="187"/>
      <c r="O45" s="187"/>
      <c r="P45" s="187"/>
      <c r="Q45" s="187"/>
      <c r="R45" s="187"/>
      <c r="S45" s="187"/>
      <c r="T45" s="187"/>
      <c r="U45" s="187"/>
      <c r="V45" s="188"/>
      <c r="W45" s="188"/>
      <c r="X45" s="193"/>
    </row>
    <row r="46" spans="1:24" ht="18.75" customHeight="1">
      <c r="A46" s="202" t="str">
        <f>IFERROR(VLOOKUP($B$12,郵便番号!$A$1:$B$5416,2,FALSE),"")</f>
        <v/>
      </c>
      <c r="B46" s="202"/>
      <c r="C46" s="221"/>
      <c r="D46" s="174" t="s">
        <v>228</v>
      </c>
      <c r="E46" s="167"/>
      <c r="F46" s="167"/>
      <c r="G46" s="167"/>
      <c r="H46" s="167"/>
      <c r="I46" s="167"/>
      <c r="J46" s="167"/>
      <c r="K46" s="167"/>
      <c r="L46" s="186"/>
      <c r="M46" s="187"/>
      <c r="N46" s="187"/>
      <c r="O46" s="187"/>
      <c r="P46" s="187"/>
      <c r="Q46" s="187"/>
      <c r="R46" s="187"/>
      <c r="S46" s="187"/>
      <c r="T46" s="187"/>
      <c r="U46" s="187"/>
      <c r="V46" s="188"/>
      <c r="W46" s="188"/>
      <c r="X46" s="193"/>
    </row>
    <row r="47" spans="1:24" ht="14.25" customHeight="1" thickBot="1">
      <c r="A47" s="198" t="str">
        <f>IFERROR(VLOOKUP(VALUE(LEFT(B28)),A48:B51,2,FALSE),"")</f>
        <v/>
      </c>
      <c r="B47" s="198" t="str">
        <f>B33&amp;"   "&amp;B34&amp;"   "&amp;B35</f>
        <v xml:space="preserve">      </v>
      </c>
      <c r="C47" s="198"/>
      <c r="D47" s="267"/>
      <c r="E47" s="268"/>
      <c r="F47" s="167"/>
      <c r="G47" s="167"/>
      <c r="H47" s="268"/>
      <c r="I47" s="268"/>
      <c r="J47" s="167"/>
      <c r="K47" s="167"/>
      <c r="L47" s="186"/>
      <c r="M47" s="187"/>
      <c r="N47" s="187"/>
      <c r="O47" s="187"/>
      <c r="P47" s="187"/>
      <c r="Q47" s="187"/>
      <c r="R47" s="187"/>
      <c r="S47" s="187"/>
      <c r="T47" s="187"/>
      <c r="U47" s="187"/>
      <c r="V47" s="188"/>
      <c r="W47" s="188"/>
      <c r="X47" s="193"/>
    </row>
    <row r="48" spans="1:24" ht="34.5" customHeight="1" thickBot="1">
      <c r="A48" s="214">
        <v>1</v>
      </c>
      <c r="B48" s="199" t="s">
        <v>5692</v>
      </c>
      <c r="C48" s="198"/>
      <c r="D48" s="361" t="s">
        <v>224</v>
      </c>
      <c r="E48" s="362"/>
      <c r="F48" s="362"/>
      <c r="G48" s="362"/>
      <c r="H48" s="362"/>
      <c r="I48" s="362"/>
      <c r="J48" s="362"/>
      <c r="K48" s="363"/>
      <c r="L48" s="186"/>
      <c r="M48" s="187"/>
      <c r="N48" s="187"/>
      <c r="O48" s="187"/>
      <c r="P48" s="187"/>
      <c r="Q48" s="187"/>
      <c r="R48" s="187"/>
      <c r="S48" s="187"/>
      <c r="T48" s="187"/>
      <c r="U48" s="187"/>
      <c r="V48" s="188"/>
      <c r="W48" s="188"/>
      <c r="X48" s="194"/>
    </row>
    <row r="49" spans="1:24" ht="32.25" customHeight="1" thickBot="1">
      <c r="A49" s="215">
        <v>2</v>
      </c>
      <c r="B49" s="198" t="s">
        <v>5693</v>
      </c>
      <c r="C49" s="198"/>
      <c r="D49" s="289" t="s">
        <v>125</v>
      </c>
      <c r="E49" s="358" t="str">
        <f>IF($B$6="","",$B$6)</f>
        <v/>
      </c>
      <c r="F49" s="358"/>
      <c r="G49" s="358"/>
      <c r="H49" s="167" t="s">
        <v>209</v>
      </c>
      <c r="I49" s="416" t="str">
        <f>IF($B$33="","",A47&amp;" "&amp;B47)</f>
        <v/>
      </c>
      <c r="J49" s="416"/>
      <c r="K49" s="416"/>
      <c r="L49" s="186"/>
      <c r="M49" s="187"/>
      <c r="N49" s="187"/>
      <c r="O49" s="187"/>
      <c r="P49" s="187"/>
      <c r="Q49" s="187"/>
      <c r="R49" s="187"/>
      <c r="S49" s="187"/>
      <c r="T49" s="187"/>
      <c r="U49" s="187"/>
      <c r="V49" s="188"/>
      <c r="W49" s="188"/>
      <c r="X49" s="193"/>
    </row>
    <row r="50" spans="1:24" ht="32.25" customHeight="1" thickBot="1">
      <c r="A50" s="215">
        <v>3</v>
      </c>
      <c r="B50" s="198" t="s">
        <v>5694</v>
      </c>
      <c r="C50" s="198"/>
      <c r="D50" s="290" t="s">
        <v>210</v>
      </c>
      <c r="E50" s="359" t="str">
        <f>IF($B$4="","　　年　　　月　　　日　　　曜日",$B$4)</f>
        <v>　　年　　　月　　　日　　　曜日</v>
      </c>
      <c r="F50" s="359"/>
      <c r="G50" s="359"/>
      <c r="H50" s="359"/>
      <c r="I50" s="359"/>
      <c r="J50" s="360" t="str">
        <f>IF($B$5="",":",$B$5)</f>
        <v>:</v>
      </c>
      <c r="K50" s="360"/>
      <c r="L50" s="186"/>
      <c r="M50" s="187"/>
      <c r="N50" s="187"/>
      <c r="O50" s="187"/>
      <c r="P50" s="187"/>
      <c r="Q50" s="187"/>
      <c r="R50" s="187"/>
      <c r="S50" s="187"/>
      <c r="T50" s="187"/>
      <c r="U50" s="187"/>
      <c r="V50" s="188"/>
      <c r="W50" s="188"/>
      <c r="X50" s="193"/>
    </row>
    <row r="51" spans="1:24" ht="23.25" customHeight="1">
      <c r="A51" s="215">
        <v>4</v>
      </c>
      <c r="B51" s="198" t="s">
        <v>5695</v>
      </c>
      <c r="C51" s="198"/>
      <c r="D51" s="167"/>
      <c r="E51" s="266" t="s">
        <v>5722</v>
      </c>
      <c r="F51" s="167"/>
      <c r="G51" s="167"/>
      <c r="H51" s="167"/>
      <c r="I51" s="167"/>
      <c r="J51" s="167"/>
      <c r="K51" s="167"/>
      <c r="L51" s="186"/>
      <c r="M51" s="187"/>
      <c r="N51" s="187"/>
      <c r="O51" s="187"/>
      <c r="P51" s="187"/>
      <c r="Q51" s="187"/>
      <c r="R51" s="187"/>
      <c r="S51" s="187"/>
      <c r="T51" s="187"/>
      <c r="U51" s="187"/>
      <c r="V51" s="188"/>
      <c r="W51" s="188"/>
      <c r="X51" s="193"/>
    </row>
    <row r="52" spans="1:24" ht="18.75" customHeight="1">
      <c r="A52" s="198"/>
      <c r="B52" s="198"/>
      <c r="C52" s="198"/>
      <c r="D52" s="167"/>
      <c r="E52" s="241" t="s">
        <v>5721</v>
      </c>
      <c r="F52" s="167"/>
      <c r="G52" s="167"/>
      <c r="H52" s="167"/>
      <c r="I52" s="167"/>
      <c r="J52" s="167"/>
      <c r="K52" s="167"/>
      <c r="L52" s="186"/>
      <c r="M52" s="187"/>
      <c r="N52" s="187"/>
      <c r="O52" s="187"/>
      <c r="P52" s="187"/>
      <c r="Q52" s="187"/>
      <c r="R52" s="187"/>
      <c r="S52" s="187"/>
      <c r="T52" s="187"/>
      <c r="U52" s="187"/>
      <c r="V52" s="188"/>
      <c r="W52" s="188"/>
      <c r="X52" s="193"/>
    </row>
    <row r="53" spans="1:24" ht="14.25" customHeight="1">
      <c r="A53" s="198"/>
      <c r="B53" s="198" t="str">
        <f>IFERROR(VLOOKUP($B$2,[2]設定リスト!A52:B77,2,FALSE),"")</f>
        <v/>
      </c>
      <c r="C53" s="198"/>
      <c r="D53" s="167"/>
      <c r="E53" s="167"/>
      <c r="F53" s="167"/>
      <c r="G53" s="167"/>
      <c r="H53" s="167"/>
      <c r="I53" s="167"/>
      <c r="J53" s="167"/>
      <c r="K53" s="167"/>
      <c r="L53" s="186"/>
      <c r="M53" s="187"/>
      <c r="N53" s="187"/>
      <c r="O53" s="187"/>
      <c r="P53" s="187"/>
      <c r="Q53" s="187"/>
      <c r="R53" s="187"/>
      <c r="S53" s="187"/>
      <c r="T53" s="187"/>
      <c r="U53" s="187"/>
      <c r="V53" s="188"/>
      <c r="W53" s="188"/>
      <c r="X53" s="193"/>
    </row>
    <row r="54" spans="1:24" ht="16.5">
      <c r="A54" s="198"/>
      <c r="B54" s="198"/>
      <c r="C54" s="198"/>
      <c r="D54" s="122" t="s">
        <v>211</v>
      </c>
      <c r="E54" s="167"/>
      <c r="F54" s="167"/>
      <c r="G54" s="167"/>
      <c r="H54" s="167"/>
      <c r="I54" s="167"/>
      <c r="J54" s="167"/>
      <c r="K54" s="167"/>
      <c r="L54" s="186"/>
      <c r="M54" s="187"/>
      <c r="N54" s="187"/>
      <c r="O54" s="187"/>
      <c r="P54" s="187"/>
      <c r="Q54" s="187"/>
      <c r="R54" s="187"/>
      <c r="S54" s="187"/>
      <c r="T54" s="187"/>
      <c r="U54" s="187"/>
      <c r="V54" s="188"/>
      <c r="W54" s="188"/>
      <c r="X54" s="193"/>
    </row>
    <row r="55" spans="1:24" ht="16.5">
      <c r="A55" s="198"/>
      <c r="B55" s="198"/>
      <c r="C55" s="198"/>
      <c r="D55" s="167"/>
      <c r="E55" s="242" t="s">
        <v>229</v>
      </c>
      <c r="G55" s="166"/>
      <c r="H55" s="173"/>
      <c r="I55" s="173"/>
      <c r="J55" s="166"/>
      <c r="K55" s="167"/>
      <c r="L55" s="186"/>
      <c r="M55" s="187"/>
      <c r="N55" s="187"/>
      <c r="O55" s="187"/>
      <c r="P55" s="187"/>
      <c r="Q55" s="187"/>
      <c r="R55" s="187"/>
      <c r="S55" s="187"/>
      <c r="T55" s="187"/>
      <c r="U55" s="187"/>
      <c r="V55" s="188"/>
      <c r="W55" s="188"/>
      <c r="X55" s="193"/>
    </row>
    <row r="56" spans="1:24" ht="16.5">
      <c r="A56" s="198"/>
      <c r="B56" s="198"/>
      <c r="C56" s="198"/>
      <c r="D56" s="167"/>
      <c r="E56" s="242" t="s">
        <v>230</v>
      </c>
      <c r="G56" s="166"/>
      <c r="H56" s="166"/>
      <c r="I56" s="166"/>
      <c r="J56" s="166"/>
      <c r="K56" s="167"/>
      <c r="L56" s="186"/>
      <c r="M56" s="187"/>
      <c r="N56" s="187"/>
      <c r="O56" s="187"/>
      <c r="P56" s="187"/>
      <c r="Q56" s="187"/>
      <c r="R56" s="187"/>
      <c r="S56" s="187"/>
      <c r="T56" s="187"/>
      <c r="U56" s="187"/>
      <c r="V56" s="188"/>
      <c r="W56" s="188"/>
      <c r="X56" s="193"/>
    </row>
    <row r="57" spans="1:24" ht="16.5">
      <c r="A57" s="198"/>
      <c r="B57" s="198" t="str">
        <f>PHONETIC(B56)</f>
        <v/>
      </c>
      <c r="C57" s="198"/>
      <c r="D57" s="122" t="s">
        <v>238</v>
      </c>
      <c r="E57" s="167"/>
      <c r="F57" s="180"/>
      <c r="G57" s="167"/>
      <c r="H57" s="167"/>
      <c r="I57" s="167"/>
      <c r="J57" s="167"/>
      <c r="K57" s="167"/>
      <c r="L57" s="186"/>
      <c r="M57" s="187"/>
      <c r="N57" s="187"/>
      <c r="O57" s="187"/>
      <c r="P57" s="187"/>
      <c r="Q57" s="187"/>
      <c r="R57" s="187"/>
      <c r="S57" s="187"/>
      <c r="T57" s="187"/>
      <c r="U57" s="187"/>
      <c r="V57" s="188"/>
      <c r="W57" s="188"/>
      <c r="X57" s="193"/>
    </row>
    <row r="58" spans="1:24" ht="16.5">
      <c r="A58" s="198"/>
      <c r="B58" s="198"/>
      <c r="C58" s="198"/>
      <c r="D58" s="167"/>
      <c r="E58" s="241" t="s">
        <v>5703</v>
      </c>
      <c r="G58" s="166"/>
      <c r="I58" s="173"/>
      <c r="J58" s="166"/>
      <c r="K58" s="167"/>
      <c r="L58" s="186"/>
      <c r="M58" s="187"/>
      <c r="N58" s="187"/>
      <c r="O58" s="187"/>
      <c r="P58" s="187"/>
      <c r="Q58" s="187"/>
      <c r="R58" s="187"/>
      <c r="S58" s="187"/>
      <c r="T58" s="187"/>
      <c r="U58" s="187"/>
      <c r="V58" s="188"/>
      <c r="W58" s="188"/>
      <c r="X58" s="193"/>
    </row>
    <row r="59" spans="1:24" ht="16.5">
      <c r="A59" s="198"/>
      <c r="B59" s="198"/>
      <c r="C59" s="198"/>
      <c r="D59" s="167"/>
      <c r="E59" s="241" t="s">
        <v>239</v>
      </c>
      <c r="G59" s="166"/>
      <c r="H59" s="166"/>
      <c r="I59" s="166"/>
      <c r="J59" s="166"/>
      <c r="K59" s="167"/>
      <c r="L59" s="186"/>
      <c r="M59" s="187"/>
      <c r="N59" s="187"/>
      <c r="O59" s="187"/>
      <c r="P59" s="187"/>
      <c r="Q59" s="187"/>
      <c r="R59" s="187"/>
      <c r="S59" s="187"/>
      <c r="T59" s="187"/>
      <c r="U59" s="187"/>
      <c r="V59" s="188"/>
      <c r="W59" s="188"/>
      <c r="X59" s="193"/>
    </row>
    <row r="60" spans="1:24" ht="16.5">
      <c r="A60" s="198"/>
      <c r="B60" s="198"/>
      <c r="C60" s="198"/>
      <c r="D60" s="122" t="s">
        <v>233</v>
      </c>
      <c r="E60" s="167"/>
      <c r="F60" s="167"/>
      <c r="G60" s="167"/>
      <c r="H60" s="167"/>
      <c r="I60" s="167"/>
      <c r="J60" s="167"/>
      <c r="K60" s="167"/>
      <c r="L60" s="186"/>
      <c r="M60" s="187"/>
      <c r="N60" s="187"/>
      <c r="O60" s="187"/>
      <c r="P60" s="187"/>
      <c r="Q60" s="187"/>
      <c r="R60" s="187"/>
      <c r="S60" s="187"/>
      <c r="T60" s="187"/>
      <c r="U60" s="187"/>
      <c r="V60" s="188"/>
      <c r="W60" s="188"/>
      <c r="X60" s="193"/>
    </row>
    <row r="61" spans="1:24" ht="16.5">
      <c r="A61" s="198"/>
      <c r="B61" s="198"/>
      <c r="C61" s="198"/>
      <c r="D61" s="178" t="s">
        <v>212</v>
      </c>
      <c r="E61" s="184" t="s">
        <v>213</v>
      </c>
      <c r="F61" s="167"/>
      <c r="G61" s="167"/>
      <c r="H61" s="167"/>
      <c r="I61" s="167"/>
      <c r="J61" s="167"/>
      <c r="K61" s="167"/>
      <c r="L61" s="186"/>
      <c r="M61" s="187"/>
      <c r="N61" s="187"/>
      <c r="O61" s="187"/>
      <c r="P61" s="187"/>
      <c r="Q61" s="187"/>
      <c r="R61" s="187"/>
      <c r="S61" s="187"/>
      <c r="T61" s="187"/>
      <c r="U61" s="187"/>
      <c r="V61" s="188"/>
      <c r="W61" s="188"/>
      <c r="X61" s="193"/>
    </row>
    <row r="62" spans="1:24" ht="14.25" customHeight="1">
      <c r="A62" s="198"/>
      <c r="B62" s="198"/>
      <c r="C62" s="198"/>
      <c r="D62" s="177"/>
      <c r="E62" s="167"/>
      <c r="F62" s="167"/>
      <c r="G62" s="167"/>
      <c r="H62" s="167"/>
      <c r="I62" s="167"/>
      <c r="J62" s="167"/>
      <c r="K62" s="167"/>
      <c r="L62" s="186"/>
      <c r="M62" s="187"/>
      <c r="N62" s="187"/>
      <c r="O62" s="187"/>
      <c r="P62" s="187"/>
      <c r="Q62" s="187"/>
      <c r="R62" s="187"/>
      <c r="S62" s="187"/>
      <c r="T62" s="187"/>
      <c r="U62" s="187"/>
      <c r="V62" s="188"/>
      <c r="W62" s="188"/>
      <c r="X62" s="193"/>
    </row>
    <row r="63" spans="1:24" ht="16.5">
      <c r="A63" s="198"/>
      <c r="B63" s="198">
        <f>A96</f>
        <v>0</v>
      </c>
      <c r="C63" s="198"/>
      <c r="D63" s="241" t="s">
        <v>5704</v>
      </c>
      <c r="E63" s="243"/>
      <c r="F63" s="167"/>
      <c r="G63" s="167"/>
      <c r="H63" s="167"/>
      <c r="I63" s="167"/>
      <c r="J63" s="167"/>
      <c r="K63" s="167"/>
      <c r="L63" s="186"/>
      <c r="M63" s="187"/>
      <c r="N63" s="187"/>
      <c r="O63" s="187"/>
      <c r="P63" s="187"/>
      <c r="Q63" s="187"/>
      <c r="R63" s="187"/>
      <c r="S63" s="187"/>
      <c r="T63" s="187"/>
      <c r="U63" s="187"/>
      <c r="V63" s="188"/>
      <c r="W63" s="188"/>
      <c r="X63" s="193"/>
    </row>
    <row r="64" spans="1:24" ht="14.25" customHeight="1">
      <c r="A64" s="198"/>
      <c r="B64" s="198"/>
      <c r="C64" s="198"/>
      <c r="D64" s="166"/>
      <c r="E64" s="167"/>
      <c r="F64" s="167"/>
      <c r="G64" s="167"/>
      <c r="H64" s="167"/>
      <c r="I64" s="167"/>
      <c r="J64" s="167"/>
      <c r="K64" s="167"/>
      <c r="L64" s="186"/>
      <c r="M64" s="187"/>
      <c r="N64" s="187"/>
      <c r="O64" s="187"/>
      <c r="P64" s="187"/>
      <c r="Q64" s="187"/>
      <c r="R64" s="187"/>
      <c r="S64" s="187"/>
      <c r="T64" s="187"/>
      <c r="U64" s="187"/>
      <c r="V64" s="188"/>
      <c r="W64" s="188"/>
      <c r="X64" s="193"/>
    </row>
    <row r="65" spans="1:24" ht="16.5">
      <c r="A65" s="198"/>
      <c r="B65" s="198"/>
      <c r="C65" s="198"/>
      <c r="D65" s="122" t="s">
        <v>234</v>
      </c>
      <c r="E65" s="176"/>
      <c r="F65" s="176"/>
      <c r="G65" s="167"/>
      <c r="H65" s="167"/>
      <c r="I65" s="167"/>
      <c r="J65" s="167"/>
      <c r="K65" s="167"/>
      <c r="L65" s="186"/>
      <c r="M65" s="187"/>
      <c r="N65" s="187"/>
      <c r="O65" s="187"/>
      <c r="P65" s="187"/>
      <c r="Q65" s="187"/>
      <c r="R65" s="187"/>
      <c r="S65" s="187"/>
      <c r="T65" s="187"/>
      <c r="U65" s="187"/>
      <c r="V65" s="188"/>
      <c r="W65" s="188"/>
      <c r="X65" s="193"/>
    </row>
    <row r="66" spans="1:24" ht="23.25" customHeight="1">
      <c r="A66" s="198"/>
      <c r="B66" s="198"/>
      <c r="C66" s="198"/>
      <c r="D66" s="168" t="s">
        <v>214</v>
      </c>
      <c r="E66" s="176"/>
      <c r="F66" s="167"/>
      <c r="G66" s="167"/>
      <c r="H66" s="167"/>
      <c r="I66" s="167"/>
      <c r="J66" s="167"/>
      <c r="K66" s="167"/>
      <c r="L66" s="186"/>
      <c r="M66" s="187"/>
      <c r="N66" s="187"/>
      <c r="O66" s="187"/>
      <c r="P66" s="187"/>
      <c r="Q66" s="187"/>
      <c r="R66" s="187"/>
      <c r="S66" s="187"/>
      <c r="T66" s="187"/>
      <c r="U66" s="187"/>
      <c r="V66" s="188"/>
      <c r="W66" s="188"/>
      <c r="X66" s="193"/>
    </row>
    <row r="67" spans="1:24" ht="23.25" customHeight="1">
      <c r="A67" s="198"/>
      <c r="B67" s="198"/>
      <c r="C67" s="198"/>
      <c r="D67" s="168" t="s">
        <v>215</v>
      </c>
      <c r="E67" s="176"/>
      <c r="F67" s="167"/>
      <c r="G67" s="167"/>
      <c r="H67" s="167"/>
      <c r="I67" s="167"/>
      <c r="J67" s="167"/>
      <c r="K67" s="167"/>
      <c r="L67" s="186"/>
      <c r="M67" s="187"/>
      <c r="N67" s="187"/>
      <c r="O67" s="187"/>
      <c r="P67" s="187"/>
      <c r="Q67" s="187"/>
      <c r="R67" s="187"/>
      <c r="S67" s="187"/>
      <c r="T67" s="187"/>
      <c r="U67" s="187"/>
      <c r="V67" s="188"/>
      <c r="W67" s="188"/>
      <c r="X67" s="195"/>
    </row>
    <row r="68" spans="1:24" ht="23.25" customHeight="1">
      <c r="A68" s="198"/>
      <c r="B68" s="198"/>
      <c r="C68" s="198"/>
      <c r="D68" s="168" t="s">
        <v>216</v>
      </c>
      <c r="E68" s="176"/>
      <c r="F68" s="167"/>
      <c r="G68" s="167"/>
      <c r="H68" s="167"/>
      <c r="I68" s="167"/>
      <c r="J68" s="167"/>
      <c r="K68" s="167"/>
      <c r="L68" s="186"/>
      <c r="M68" s="187"/>
      <c r="N68" s="187"/>
      <c r="O68" s="187"/>
      <c r="P68" s="187"/>
      <c r="Q68" s="187"/>
      <c r="R68" s="187"/>
      <c r="S68" s="187"/>
      <c r="T68" s="187"/>
      <c r="U68" s="187"/>
      <c r="V68" s="188"/>
      <c r="W68" s="188"/>
      <c r="X68" s="193"/>
    </row>
    <row r="69" spans="1:24" ht="23.25" customHeight="1">
      <c r="A69" s="198"/>
      <c r="B69" s="198"/>
      <c r="C69" s="198"/>
      <c r="D69" s="168" t="s">
        <v>5711</v>
      </c>
      <c r="E69" s="176"/>
      <c r="F69" s="167"/>
      <c r="G69" s="167"/>
      <c r="H69" s="167"/>
      <c r="I69" s="167"/>
      <c r="J69" s="167"/>
      <c r="K69" s="253"/>
      <c r="L69" s="186"/>
      <c r="M69" s="187"/>
      <c r="N69" s="187"/>
      <c r="O69" s="187"/>
      <c r="P69" s="187"/>
      <c r="Q69" s="187"/>
      <c r="R69" s="187"/>
      <c r="S69" s="187"/>
      <c r="T69" s="187"/>
      <c r="U69" s="187"/>
      <c r="V69" s="188"/>
      <c r="W69" s="188"/>
      <c r="X69" s="193"/>
    </row>
    <row r="70" spans="1:24" ht="23.25" customHeight="1">
      <c r="A70" s="198"/>
      <c r="B70" s="198"/>
      <c r="C70" s="198"/>
      <c r="D70" s="168" t="s">
        <v>217</v>
      </c>
      <c r="E70" s="176"/>
      <c r="F70" s="167"/>
      <c r="G70" s="167"/>
      <c r="H70" s="167"/>
      <c r="I70" s="167"/>
      <c r="J70" s="167"/>
      <c r="K70" s="167"/>
      <c r="L70" s="186"/>
      <c r="M70" s="187"/>
      <c r="N70" s="187"/>
      <c r="O70" s="187"/>
      <c r="P70" s="187"/>
      <c r="Q70" s="187"/>
      <c r="R70" s="187"/>
      <c r="S70" s="187"/>
      <c r="T70" s="187"/>
      <c r="U70" s="187"/>
      <c r="V70" s="188"/>
      <c r="W70" s="188"/>
      <c r="X70" s="193"/>
    </row>
    <row r="71" spans="1:24" ht="23.25" customHeight="1">
      <c r="A71" s="198"/>
      <c r="B71" s="198"/>
      <c r="C71" s="198"/>
      <c r="D71" s="168" t="s">
        <v>218</v>
      </c>
      <c r="E71" s="176"/>
      <c r="F71" s="167"/>
      <c r="G71" s="167"/>
      <c r="H71" s="167"/>
      <c r="I71" s="167"/>
      <c r="J71" s="167"/>
      <c r="K71" s="167"/>
      <c r="L71" s="186"/>
      <c r="M71" s="187"/>
      <c r="N71" s="187"/>
      <c r="O71" s="187"/>
      <c r="P71" s="187"/>
      <c r="Q71" s="187"/>
      <c r="R71" s="187"/>
      <c r="S71" s="187"/>
      <c r="T71" s="187"/>
      <c r="U71" s="187"/>
      <c r="V71" s="188"/>
      <c r="W71" s="188"/>
      <c r="X71" s="193"/>
    </row>
    <row r="72" spans="1:24" ht="23.25" customHeight="1">
      <c r="A72" s="198"/>
      <c r="B72" s="198"/>
      <c r="C72" s="198"/>
      <c r="D72" s="168" t="s">
        <v>235</v>
      </c>
      <c r="E72" s="176"/>
      <c r="F72" s="167"/>
      <c r="G72" s="167"/>
      <c r="H72" s="167"/>
      <c r="I72" s="167"/>
      <c r="J72" s="167"/>
      <c r="K72" s="167"/>
      <c r="L72" s="186"/>
      <c r="M72" s="187"/>
      <c r="N72" s="187"/>
      <c r="O72" s="187"/>
      <c r="P72" s="187"/>
      <c r="Q72" s="187"/>
      <c r="R72" s="187"/>
      <c r="S72" s="187"/>
      <c r="T72" s="187"/>
      <c r="U72" s="187"/>
      <c r="V72" s="188"/>
      <c r="W72" s="188"/>
      <c r="X72" s="196"/>
    </row>
    <row r="73" spans="1:24" ht="16.5">
      <c r="A73" s="198"/>
      <c r="B73" s="198"/>
      <c r="C73" s="198"/>
      <c r="D73" s="167"/>
      <c r="E73" s="167"/>
      <c r="F73" s="167"/>
      <c r="G73" s="167"/>
      <c r="H73" s="167"/>
      <c r="I73" s="167"/>
      <c r="J73" s="167"/>
      <c r="K73" s="167"/>
      <c r="L73" s="186"/>
      <c r="M73" s="187"/>
      <c r="N73" s="187"/>
      <c r="O73" s="187"/>
      <c r="P73" s="187"/>
      <c r="Q73" s="187"/>
      <c r="R73" s="187"/>
      <c r="S73" s="187"/>
      <c r="T73" s="187"/>
      <c r="U73" s="187"/>
      <c r="V73" s="188"/>
      <c r="W73" s="188"/>
      <c r="X73" s="193"/>
    </row>
    <row r="74" spans="1:24" ht="14.25" customHeight="1">
      <c r="A74" s="198"/>
      <c r="B74" s="198"/>
      <c r="C74" s="198"/>
      <c r="D74" s="167"/>
      <c r="E74" s="167"/>
      <c r="F74" s="167"/>
      <c r="G74" s="167"/>
      <c r="H74" s="167"/>
      <c r="I74" s="167"/>
      <c r="J74" s="167"/>
      <c r="K74" s="167"/>
      <c r="L74" s="186"/>
      <c r="M74" s="187"/>
      <c r="N74" s="187"/>
      <c r="O74" s="187"/>
      <c r="P74" s="187"/>
      <c r="Q74" s="187"/>
      <c r="R74" s="187"/>
      <c r="S74" s="187"/>
      <c r="T74" s="187"/>
      <c r="U74" s="187"/>
      <c r="V74" s="188"/>
      <c r="W74" s="188"/>
      <c r="X74" s="187"/>
    </row>
    <row r="75" spans="1:24" ht="16.5">
      <c r="A75" s="198"/>
      <c r="B75" s="198"/>
      <c r="C75" s="198"/>
      <c r="D75" s="122" t="s">
        <v>219</v>
      </c>
      <c r="E75" s="167"/>
      <c r="F75" s="167"/>
      <c r="G75" s="167"/>
      <c r="H75" s="167"/>
      <c r="I75" s="167"/>
      <c r="J75" s="167"/>
      <c r="K75" s="167"/>
      <c r="L75" s="186"/>
      <c r="M75" s="187"/>
      <c r="N75" s="187"/>
      <c r="O75" s="187"/>
      <c r="P75" s="187"/>
      <c r="Q75" s="187"/>
      <c r="R75" s="187"/>
      <c r="S75" s="187"/>
      <c r="T75" s="187"/>
      <c r="U75" s="187"/>
      <c r="V75" s="188"/>
      <c r="W75" s="188"/>
      <c r="X75" s="187"/>
    </row>
    <row r="76" spans="1:24" ht="16.5">
      <c r="A76" s="198"/>
      <c r="B76" s="198"/>
      <c r="C76" s="198"/>
      <c r="D76" s="168" t="s">
        <v>5706</v>
      </c>
      <c r="E76" s="180"/>
      <c r="F76" s="180"/>
      <c r="G76" s="183"/>
      <c r="H76" s="167"/>
      <c r="I76" s="180"/>
      <c r="J76" s="167"/>
      <c r="K76" s="167"/>
      <c r="L76" s="186"/>
      <c r="M76" s="187"/>
      <c r="N76" s="187"/>
      <c r="O76" s="187"/>
      <c r="P76" s="187"/>
      <c r="Q76" s="187"/>
      <c r="R76" s="187"/>
      <c r="S76" s="187"/>
      <c r="T76" s="187"/>
      <c r="U76" s="187"/>
      <c r="V76" s="188"/>
      <c r="W76" s="188"/>
      <c r="X76" s="187"/>
    </row>
    <row r="77" spans="1:24" ht="16.5">
      <c r="A77" s="198"/>
      <c r="B77" s="198"/>
      <c r="C77" s="198"/>
      <c r="D77" s="181"/>
      <c r="E77" s="291" t="s">
        <v>241</v>
      </c>
      <c r="F77" s="167"/>
      <c r="G77" s="167" t="s">
        <v>240</v>
      </c>
      <c r="H77" s="167"/>
      <c r="I77" s="180"/>
      <c r="J77" s="167"/>
      <c r="K77" s="167"/>
      <c r="L77" s="186"/>
      <c r="M77" s="187"/>
      <c r="N77" s="187"/>
      <c r="O77" s="187"/>
      <c r="P77" s="187"/>
      <c r="Q77" s="187"/>
      <c r="R77" s="187"/>
      <c r="S77" s="187"/>
      <c r="T77" s="187"/>
      <c r="U77" s="187"/>
      <c r="V77" s="188"/>
      <c r="W77" s="188"/>
      <c r="X77" s="187"/>
    </row>
    <row r="78" spans="1:24" ht="16.5">
      <c r="A78" s="198"/>
      <c r="B78" s="198"/>
      <c r="C78" s="198"/>
      <c r="D78" s="182"/>
      <c r="E78" s="167"/>
      <c r="F78" s="167"/>
      <c r="G78" s="167" t="s">
        <v>220</v>
      </c>
      <c r="H78" s="167"/>
      <c r="I78" s="180"/>
      <c r="J78" s="167"/>
      <c r="K78" s="167"/>
      <c r="L78" s="186"/>
      <c r="M78" s="187"/>
      <c r="N78" s="187"/>
      <c r="O78" s="187"/>
      <c r="P78" s="187"/>
      <c r="Q78" s="187"/>
      <c r="R78" s="187"/>
      <c r="S78" s="187"/>
      <c r="T78" s="187"/>
      <c r="U78" s="187"/>
      <c r="V78" s="188"/>
      <c r="W78" s="188"/>
      <c r="X78" s="187"/>
    </row>
    <row r="79" spans="1:24" ht="14.25" customHeight="1">
      <c r="A79" s="198"/>
      <c r="B79" s="198"/>
      <c r="C79" s="198"/>
      <c r="D79" s="180"/>
      <c r="E79" s="167"/>
      <c r="F79" s="167"/>
      <c r="G79" s="167"/>
      <c r="H79" s="167"/>
      <c r="I79" s="180"/>
      <c r="J79" s="167"/>
      <c r="K79" s="167"/>
      <c r="L79" s="186"/>
      <c r="M79" s="187"/>
      <c r="N79" s="187"/>
      <c r="O79" s="187"/>
      <c r="P79" s="187"/>
      <c r="Q79" s="187"/>
      <c r="R79" s="187"/>
      <c r="S79" s="187"/>
      <c r="T79" s="187"/>
      <c r="U79" s="187"/>
      <c r="V79" s="188"/>
      <c r="W79" s="188"/>
      <c r="X79" s="187"/>
    </row>
    <row r="80" spans="1:24" ht="16.5">
      <c r="A80" s="198"/>
      <c r="B80" s="198"/>
      <c r="C80" s="198"/>
      <c r="D80" s="181"/>
      <c r="E80" s="291" t="s">
        <v>242</v>
      </c>
      <c r="F80" s="167"/>
      <c r="G80" s="167" t="s">
        <v>221</v>
      </c>
      <c r="H80" s="167"/>
      <c r="I80" s="180"/>
      <c r="J80" s="167"/>
      <c r="K80" s="167"/>
      <c r="L80" s="186"/>
      <c r="M80" s="187"/>
      <c r="N80" s="187"/>
      <c r="O80" s="187"/>
      <c r="P80" s="187"/>
      <c r="Q80" s="187"/>
      <c r="R80" s="187"/>
      <c r="S80" s="187"/>
      <c r="T80" s="187"/>
      <c r="U80" s="187"/>
      <c r="V80" s="188"/>
      <c r="W80" s="188"/>
      <c r="X80" s="187"/>
    </row>
    <row r="81" spans="1:24" ht="14.25" customHeight="1">
      <c r="A81" s="198"/>
      <c r="B81" s="198" t="str">
        <f>IFERROR(194*$B$30^(-1.094)*$I$6^(-0.287)*IF($C$8="女性",0.739,1),"")</f>
        <v/>
      </c>
      <c r="C81" s="198"/>
      <c r="D81" s="167"/>
      <c r="E81" s="167"/>
      <c r="F81" s="167"/>
      <c r="G81" s="167"/>
      <c r="H81" s="167"/>
      <c r="I81" s="167"/>
      <c r="J81" s="167"/>
      <c r="K81" s="167"/>
      <c r="L81" s="186"/>
      <c r="M81" s="187"/>
      <c r="N81" s="187"/>
      <c r="O81" s="187"/>
      <c r="P81" s="187"/>
      <c r="Q81" s="187"/>
      <c r="R81" s="187"/>
      <c r="S81" s="187"/>
      <c r="T81" s="187"/>
      <c r="U81" s="187"/>
      <c r="V81" s="188"/>
      <c r="W81" s="188"/>
      <c r="X81" s="187"/>
    </row>
    <row r="82" spans="1:24" ht="16.5">
      <c r="A82" s="198"/>
      <c r="B82" s="198"/>
      <c r="C82" s="198"/>
      <c r="D82" s="168" t="s">
        <v>5707</v>
      </c>
      <c r="E82" s="167"/>
      <c r="F82" s="167"/>
      <c r="G82" s="183" t="s">
        <v>232</v>
      </c>
      <c r="H82" s="167" t="s">
        <v>231</v>
      </c>
      <c r="I82" s="180"/>
      <c r="J82" s="167"/>
      <c r="K82" s="167"/>
      <c r="L82" s="186"/>
      <c r="M82" s="187"/>
      <c r="N82" s="187"/>
      <c r="O82" s="187"/>
      <c r="P82" s="187"/>
      <c r="Q82" s="187"/>
      <c r="R82" s="187"/>
      <c r="S82" s="187"/>
      <c r="T82" s="187"/>
      <c r="U82" s="187"/>
      <c r="V82" s="188"/>
      <c r="W82" s="188"/>
      <c r="X82" s="187"/>
    </row>
    <row r="83" spans="1:24" ht="14.25" customHeight="1">
      <c r="A83" s="198"/>
      <c r="B83" s="198"/>
      <c r="C83" s="198"/>
      <c r="D83" s="179"/>
      <c r="E83" s="167"/>
      <c r="F83" s="167"/>
      <c r="G83" s="167"/>
      <c r="H83" s="167"/>
      <c r="I83" s="180"/>
      <c r="J83" s="167"/>
      <c r="K83" s="167"/>
      <c r="L83" s="186"/>
      <c r="M83" s="187"/>
      <c r="N83" s="187"/>
      <c r="O83" s="187"/>
      <c r="P83" s="187"/>
      <c r="Q83" s="187"/>
      <c r="R83" s="187"/>
      <c r="S83" s="187"/>
      <c r="T83" s="187"/>
      <c r="U83" s="187"/>
      <c r="V83" s="188"/>
      <c r="W83" s="188"/>
      <c r="X83" s="187"/>
    </row>
    <row r="84" spans="1:24" ht="16.5">
      <c r="A84" s="198"/>
      <c r="B84" s="198"/>
      <c r="C84" s="198"/>
      <c r="D84" s="122" t="s">
        <v>222</v>
      </c>
      <c r="E84" s="167"/>
      <c r="F84" s="167"/>
      <c r="G84" s="167"/>
      <c r="H84" s="167"/>
      <c r="I84" s="167"/>
      <c r="J84" s="167"/>
      <c r="K84" s="167"/>
      <c r="L84" s="186"/>
      <c r="M84" s="187"/>
      <c r="N84" s="187"/>
      <c r="O84" s="187"/>
      <c r="P84" s="187"/>
      <c r="Q84" s="187"/>
      <c r="R84" s="187"/>
      <c r="S84" s="187"/>
      <c r="T84" s="187"/>
      <c r="U84" s="187"/>
      <c r="V84" s="188"/>
      <c r="W84" s="188"/>
      <c r="X84" s="187"/>
    </row>
    <row r="85" spans="1:24" ht="16.5">
      <c r="A85" s="198"/>
      <c r="B85" s="198"/>
      <c r="C85" s="198"/>
      <c r="D85" s="168" t="s">
        <v>5705</v>
      </c>
      <c r="E85" s="166"/>
      <c r="F85" s="166"/>
      <c r="G85" s="166"/>
      <c r="H85" s="166"/>
      <c r="I85" s="166"/>
      <c r="J85" s="166"/>
      <c r="K85" s="167"/>
      <c r="L85" s="186"/>
      <c r="M85" s="187"/>
      <c r="N85" s="187"/>
      <c r="O85" s="187"/>
      <c r="P85" s="187"/>
      <c r="Q85" s="187"/>
      <c r="R85" s="187"/>
      <c r="S85" s="187"/>
      <c r="T85" s="187"/>
      <c r="U85" s="187"/>
      <c r="V85" s="188"/>
      <c r="W85" s="188"/>
      <c r="X85" s="187"/>
    </row>
    <row r="86" spans="1:24" ht="14.25" customHeight="1">
      <c r="A86" s="198"/>
      <c r="B86" s="198"/>
      <c r="C86" s="198"/>
      <c r="D86" s="166"/>
      <c r="E86" s="166"/>
      <c r="F86" s="166"/>
      <c r="G86" s="166"/>
      <c r="H86" s="166"/>
      <c r="I86" s="166"/>
      <c r="J86" s="166"/>
      <c r="K86" s="167"/>
      <c r="L86" s="186"/>
      <c r="M86" s="187"/>
      <c r="N86" s="187"/>
      <c r="O86" s="187"/>
      <c r="P86" s="187"/>
      <c r="Q86" s="187"/>
      <c r="R86" s="187"/>
      <c r="S86" s="187"/>
      <c r="T86" s="187"/>
      <c r="U86" s="187"/>
      <c r="V86" s="188"/>
      <c r="W86" s="188"/>
      <c r="X86" s="187"/>
    </row>
    <row r="87" spans="1:24" ht="12" customHeight="1">
      <c r="A87" s="198"/>
      <c r="B87" s="198"/>
      <c r="C87" s="198"/>
      <c r="D87" s="167"/>
      <c r="E87" s="167"/>
      <c r="F87" s="167"/>
      <c r="G87" s="167"/>
      <c r="H87" s="167"/>
      <c r="I87" s="167"/>
      <c r="J87" s="167"/>
      <c r="K87" s="167"/>
      <c r="L87" s="186"/>
      <c r="M87" s="187"/>
      <c r="N87" s="418" t="s">
        <v>5712</v>
      </c>
      <c r="O87" s="418"/>
      <c r="P87" s="418"/>
      <c r="Q87" s="418"/>
      <c r="R87" s="418"/>
      <c r="S87" s="418"/>
      <c r="T87" s="418"/>
      <c r="U87" s="418"/>
      <c r="V87" s="418"/>
      <c r="W87" s="418"/>
      <c r="X87" s="187"/>
    </row>
    <row r="88" spans="1:24" ht="16.5">
      <c r="A88" s="198"/>
      <c r="B88" s="198"/>
      <c r="C88" s="198"/>
      <c r="D88" s="167" t="s">
        <v>223</v>
      </c>
      <c r="E88" s="167"/>
      <c r="F88" s="167"/>
      <c r="G88" s="167"/>
      <c r="H88" s="167"/>
      <c r="I88" s="167"/>
      <c r="J88" s="167"/>
      <c r="K88" s="170">
        <f>E3</f>
        <v>0</v>
      </c>
      <c r="L88" s="186"/>
      <c r="M88" s="187"/>
      <c r="N88" s="418"/>
      <c r="O88" s="418"/>
      <c r="P88" s="418"/>
      <c r="Q88" s="418"/>
      <c r="R88" s="418"/>
      <c r="S88" s="418"/>
      <c r="T88" s="418"/>
      <c r="U88" s="418"/>
      <c r="V88" s="418"/>
      <c r="W88" s="418"/>
      <c r="X88" s="187"/>
    </row>
    <row r="89" spans="1:24" ht="16.5">
      <c r="A89" s="200"/>
      <c r="B89" s="198"/>
      <c r="C89" s="200"/>
      <c r="D89" s="31" t="s">
        <v>226</v>
      </c>
      <c r="E89" s="167"/>
      <c r="F89" s="167"/>
      <c r="G89" s="167"/>
      <c r="H89" s="167"/>
      <c r="I89" s="167"/>
      <c r="J89" s="167"/>
      <c r="K89" s="169" t="s">
        <v>227</v>
      </c>
      <c r="L89" s="186"/>
      <c r="M89" s="187"/>
      <c r="N89" s="418"/>
      <c r="O89" s="418"/>
      <c r="P89" s="418"/>
      <c r="Q89" s="418"/>
      <c r="R89" s="418"/>
      <c r="S89" s="418"/>
      <c r="T89" s="418"/>
      <c r="U89" s="418"/>
      <c r="V89" s="418"/>
      <c r="W89" s="418"/>
      <c r="X89" s="187"/>
    </row>
    <row r="90" spans="1:24" ht="24.75" customHeight="1">
      <c r="A90" s="200"/>
      <c r="B90" s="198"/>
      <c r="C90" s="200"/>
      <c r="D90" s="198"/>
      <c r="E90" s="198"/>
      <c r="F90" s="198"/>
      <c r="G90" s="198"/>
      <c r="H90" s="198"/>
      <c r="I90" s="198"/>
      <c r="J90" s="198"/>
      <c r="K90" s="198"/>
      <c r="L90" s="148"/>
      <c r="M90" s="376" t="s">
        <v>51</v>
      </c>
      <c r="N90" s="376"/>
      <c r="O90" s="377" t="str">
        <f>IF($B$2="","",$B$2)</f>
        <v/>
      </c>
      <c r="P90" s="377"/>
      <c r="Q90" s="377"/>
      <c r="R90" s="32"/>
      <c r="S90" s="148"/>
      <c r="T90" s="148"/>
      <c r="U90" s="148"/>
      <c r="V90" s="148"/>
      <c r="W90" s="149" t="s">
        <v>50</v>
      </c>
      <c r="X90" s="187"/>
    </row>
    <row r="91" spans="1:24" ht="24.75" customHeight="1">
      <c r="A91" s="200"/>
      <c r="B91" s="198"/>
      <c r="C91" s="200"/>
      <c r="D91" s="198"/>
      <c r="E91" s="198"/>
      <c r="F91" s="198"/>
      <c r="G91" s="198"/>
      <c r="H91" s="198"/>
      <c r="I91" s="198"/>
      <c r="J91" s="198"/>
      <c r="K91" s="198"/>
      <c r="L91" s="150"/>
      <c r="M91" s="376"/>
      <c r="N91" s="376"/>
      <c r="O91" s="377"/>
      <c r="P91" s="377"/>
      <c r="Q91" s="377"/>
      <c r="R91" s="33"/>
      <c r="T91" s="150"/>
      <c r="U91" s="150"/>
      <c r="V91" s="150"/>
      <c r="W91" s="151" t="s">
        <v>52</v>
      </c>
      <c r="X91" s="187"/>
    </row>
    <row r="92" spans="1:24" ht="6" customHeight="1">
      <c r="A92" s="200"/>
      <c r="B92" s="198"/>
      <c r="C92" s="200"/>
      <c r="D92" s="202"/>
      <c r="E92" s="202"/>
      <c r="F92" s="202"/>
      <c r="G92" s="202"/>
      <c r="H92" s="202"/>
      <c r="I92" s="202"/>
      <c r="J92" s="202"/>
      <c r="K92" s="202"/>
      <c r="L92" s="150"/>
      <c r="M92" s="35"/>
      <c r="N92" s="36"/>
      <c r="O92" s="37"/>
      <c r="P92" s="38"/>
      <c r="Q92" s="39"/>
      <c r="R92" s="33"/>
      <c r="S92" s="378" t="s">
        <v>55</v>
      </c>
      <c r="T92" s="34"/>
      <c r="U92" s="34"/>
      <c r="V92" s="34"/>
      <c r="W92" s="34"/>
      <c r="X92" s="187"/>
    </row>
    <row r="93" spans="1:24" ht="15" customHeight="1">
      <c r="A93" s="200"/>
      <c r="B93" s="198"/>
      <c r="C93" s="200"/>
      <c r="D93" s="202"/>
      <c r="E93" s="202"/>
      <c r="F93" s="202"/>
      <c r="G93" s="202"/>
      <c r="H93" s="202"/>
      <c r="I93" s="202"/>
      <c r="J93" s="202"/>
      <c r="K93" s="202"/>
      <c r="L93" s="150"/>
      <c r="M93" s="342" t="s">
        <v>63</v>
      </c>
      <c r="N93" s="343"/>
      <c r="O93" s="379" t="str">
        <f>$E$5</f>
        <v/>
      </c>
      <c r="P93" s="379"/>
      <c r="Q93" s="380"/>
      <c r="R93" s="33"/>
      <c r="S93" s="378"/>
      <c r="T93" s="34"/>
      <c r="U93" s="34"/>
      <c r="V93" s="34"/>
      <c r="W93" s="34"/>
      <c r="X93" s="187"/>
    </row>
    <row r="94" spans="1:24" ht="37.5" customHeight="1">
      <c r="A94" s="200"/>
      <c r="B94" s="201"/>
      <c r="C94" s="200"/>
      <c r="D94" s="202"/>
      <c r="E94" s="202"/>
      <c r="F94" s="202"/>
      <c r="G94" s="202"/>
      <c r="H94" s="202"/>
      <c r="I94" s="202"/>
      <c r="J94" s="202"/>
      <c r="K94" s="202"/>
      <c r="L94" s="150"/>
      <c r="M94" s="342" t="s">
        <v>53</v>
      </c>
      <c r="N94" s="343"/>
      <c r="O94" s="352" t="str">
        <f>$E$6</f>
        <v/>
      </c>
      <c r="P94" s="352"/>
      <c r="Q94" s="353"/>
      <c r="R94" s="33"/>
      <c r="S94" s="354" t="str">
        <f>IF($B$4="","　　年　　　月　　　日(     )",$B$4)</f>
        <v>　　年　　　月　　　日(     )</v>
      </c>
      <c r="T94" s="354"/>
      <c r="U94" s="354"/>
      <c r="V94" s="354"/>
      <c r="W94" s="157" t="str">
        <f>IF($B$5="",":",$B$5)</f>
        <v>:</v>
      </c>
      <c r="X94" s="187"/>
    </row>
    <row r="95" spans="1:24" ht="29.25" customHeight="1">
      <c r="A95" s="200"/>
      <c r="B95" s="201"/>
      <c r="C95" s="200"/>
      <c r="D95" s="202"/>
      <c r="E95" s="202"/>
      <c r="F95" s="202"/>
      <c r="G95" s="202"/>
      <c r="H95" s="202"/>
      <c r="I95" s="202"/>
      <c r="J95" s="202"/>
      <c r="K95" s="202"/>
      <c r="L95" s="150"/>
      <c r="M95" s="342" t="s">
        <v>0</v>
      </c>
      <c r="N95" s="343"/>
      <c r="O95" s="355" t="str">
        <f>IF($B$9="","　　年　　　月　　　日",$B$9)</f>
        <v>　　年　　　月　　　日</v>
      </c>
      <c r="P95" s="355"/>
      <c r="Q95" s="356"/>
      <c r="R95" s="33"/>
      <c r="S95" s="357" t="str">
        <f>$A$47&amp;" "&amp;$B$47</f>
        <v xml:space="preserve">       </v>
      </c>
      <c r="T95" s="357"/>
      <c r="U95" s="357"/>
      <c r="V95" s="357"/>
      <c r="W95" s="357"/>
      <c r="X95" s="187"/>
    </row>
    <row r="96" spans="1:24" ht="24.75" customHeight="1">
      <c r="A96" s="200"/>
      <c r="B96" s="201"/>
      <c r="C96" s="200"/>
      <c r="D96" s="202"/>
      <c r="E96" s="202"/>
      <c r="F96" s="202"/>
      <c r="G96" s="202"/>
      <c r="H96" s="202"/>
      <c r="I96" s="202"/>
      <c r="J96" s="202"/>
      <c r="K96" s="202"/>
      <c r="L96" s="150"/>
      <c r="M96" s="342" t="s">
        <v>1</v>
      </c>
      <c r="N96" s="343"/>
      <c r="O96" s="154">
        <f>I6</f>
        <v>0</v>
      </c>
      <c r="P96" s="344" t="str">
        <f>E7</f>
        <v>男性　　　女性</v>
      </c>
      <c r="Q96" s="345"/>
      <c r="R96" s="33"/>
      <c r="S96" s="162" t="str">
        <f>IF($B$31="","□ eGFR 　　□ Cre","eGFR")</f>
        <v>□ eGFR 　　□ Cre</v>
      </c>
      <c r="T96" s="5"/>
      <c r="U96" s="30"/>
      <c r="W96" s="44" t="s">
        <v>200</v>
      </c>
      <c r="X96" s="187"/>
    </row>
    <row r="97" spans="1:24" ht="24.75" customHeight="1">
      <c r="A97" s="200"/>
      <c r="B97" s="201"/>
      <c r="C97" s="200"/>
      <c r="D97" s="202"/>
      <c r="E97" s="202"/>
      <c r="F97" s="202"/>
      <c r="G97" s="202"/>
      <c r="H97" s="202"/>
      <c r="I97" s="202"/>
      <c r="J97" s="202"/>
      <c r="K97" s="202"/>
      <c r="L97" s="150"/>
      <c r="M97" s="342" t="s">
        <v>54</v>
      </c>
      <c r="N97" s="343"/>
      <c r="O97" s="155" t="str">
        <f>IF($B$10="","cm",$B$10)</f>
        <v>cm</v>
      </c>
      <c r="P97" s="156" t="str">
        <f>IF($B$11="","kg",$B$11)</f>
        <v>kg</v>
      </c>
      <c r="Q97" s="40"/>
      <c r="R97" s="33"/>
      <c r="S97" s="161" t="str">
        <f>IFERROR(IF($B$31,$B$31,$B$30),"")</f>
        <v/>
      </c>
      <c r="T97" s="346" t="str">
        <f>IF($B$29="","　　年　　　月　　　日",$B$29)</f>
        <v>　　年　　　月　　　日</v>
      </c>
      <c r="U97" s="347"/>
      <c r="V97" s="347"/>
      <c r="W97" s="347"/>
      <c r="X97" s="187"/>
    </row>
    <row r="98" spans="1:24" ht="6" customHeight="1">
      <c r="A98" s="200"/>
      <c r="B98" s="201"/>
      <c r="C98" s="200"/>
      <c r="D98" s="202"/>
      <c r="E98" s="202"/>
      <c r="F98" s="202"/>
      <c r="G98" s="202"/>
      <c r="H98" s="202"/>
      <c r="I98" s="202"/>
      <c r="J98" s="202"/>
      <c r="K98" s="202"/>
      <c r="L98" s="150"/>
      <c r="M98" s="41"/>
      <c r="N98" s="42"/>
      <c r="O98" s="42"/>
      <c r="P98" s="42"/>
      <c r="Q98" s="43"/>
      <c r="R98" s="33"/>
      <c r="S98" s="6"/>
      <c r="T98" s="6"/>
      <c r="U98" s="6"/>
      <c r="V98" s="6"/>
      <c r="W98" s="6"/>
      <c r="X98" s="187"/>
    </row>
    <row r="99" spans="1:24" ht="9" customHeight="1">
      <c r="A99" s="200"/>
      <c r="B99" s="201"/>
      <c r="C99" s="200"/>
      <c r="D99" s="202"/>
      <c r="E99" s="202"/>
      <c r="F99" s="202"/>
      <c r="G99" s="202"/>
      <c r="H99" s="202"/>
      <c r="I99" s="202"/>
      <c r="J99" s="202"/>
      <c r="K99" s="202"/>
      <c r="L99" s="7"/>
      <c r="M99" s="54"/>
      <c r="N99" s="54"/>
      <c r="O99" s="54"/>
      <c r="P99" s="54"/>
      <c r="Q99" s="54"/>
      <c r="R99" s="33"/>
      <c r="S99" s="54"/>
      <c r="T99" s="54"/>
      <c r="U99" s="54"/>
      <c r="V99" s="7"/>
      <c r="W99" s="7"/>
      <c r="X99" s="187"/>
    </row>
    <row r="100" spans="1:24" ht="35.25" customHeight="1">
      <c r="A100" s="200"/>
      <c r="B100" s="201"/>
      <c r="C100" s="200"/>
      <c r="D100" s="202"/>
      <c r="E100" s="202"/>
      <c r="F100" s="202"/>
      <c r="G100" s="202"/>
      <c r="H100" s="202"/>
      <c r="I100" s="202"/>
      <c r="J100" s="202"/>
      <c r="K100" s="202"/>
      <c r="L100" s="9"/>
      <c r="M100" s="348" t="s">
        <v>112</v>
      </c>
      <c r="N100" s="348"/>
      <c r="O100" s="348"/>
      <c r="P100" s="348"/>
      <c r="Q100" s="348"/>
      <c r="R100" s="59"/>
      <c r="S100" s="8" t="s">
        <v>2</v>
      </c>
      <c r="T100" s="349"/>
      <c r="U100" s="350"/>
      <c r="V100" s="350"/>
      <c r="W100" s="351"/>
      <c r="X100" s="187"/>
    </row>
    <row r="101" spans="1:24" ht="5.25" customHeight="1" thickBot="1">
      <c r="A101" s="200"/>
      <c r="B101" s="201"/>
      <c r="C101" s="200"/>
      <c r="D101" s="202"/>
      <c r="E101" s="202"/>
      <c r="F101" s="202"/>
      <c r="G101" s="202"/>
      <c r="H101" s="202"/>
      <c r="I101" s="202"/>
      <c r="J101" s="202"/>
      <c r="K101" s="202"/>
      <c r="L101" s="10"/>
      <c r="M101" s="59"/>
      <c r="N101" s="59"/>
      <c r="O101" s="59"/>
      <c r="P101" s="59"/>
      <c r="Q101" s="59"/>
      <c r="R101" s="59"/>
      <c r="S101" s="60"/>
      <c r="T101" s="10"/>
      <c r="U101" s="10"/>
      <c r="V101" s="10"/>
      <c r="W101" s="10"/>
      <c r="X101" s="187"/>
    </row>
    <row r="102" spans="1:24" ht="28.5" customHeight="1">
      <c r="A102" s="200"/>
      <c r="B102" s="201"/>
      <c r="C102" s="200"/>
      <c r="D102" s="202"/>
      <c r="E102" s="202"/>
      <c r="F102" s="202"/>
      <c r="G102" s="202"/>
      <c r="H102" s="202"/>
      <c r="I102" s="202"/>
      <c r="J102" s="202"/>
      <c r="K102" s="202"/>
      <c r="L102" s="11"/>
      <c r="M102" s="61"/>
      <c r="N102" s="78" t="s">
        <v>3</v>
      </c>
      <c r="O102" s="79"/>
      <c r="P102" s="79"/>
      <c r="Q102" s="79"/>
      <c r="R102" s="79"/>
      <c r="S102" s="79"/>
      <c r="T102" s="80"/>
      <c r="U102" s="62"/>
      <c r="V102" s="81" t="s">
        <v>103</v>
      </c>
      <c r="W102" s="82" t="s">
        <v>113</v>
      </c>
      <c r="X102" s="187"/>
    </row>
    <row r="103" spans="1:24" ht="28.5" customHeight="1">
      <c r="A103" s="200"/>
      <c r="B103" s="201"/>
      <c r="C103" s="200"/>
      <c r="D103" s="202"/>
      <c r="E103" s="202"/>
      <c r="F103" s="202"/>
      <c r="G103" s="202"/>
      <c r="H103" s="202"/>
      <c r="I103" s="202"/>
      <c r="J103" s="202"/>
      <c r="K103" s="202"/>
      <c r="L103" s="11"/>
      <c r="M103" s="63"/>
      <c r="N103" s="85" t="s">
        <v>115</v>
      </c>
      <c r="O103" s="83" t="s">
        <v>114</v>
      </c>
      <c r="P103" s="84" t="s">
        <v>104</v>
      </c>
      <c r="Q103" s="84" t="s">
        <v>105</v>
      </c>
      <c r="R103" s="77"/>
      <c r="S103" s="86"/>
      <c r="T103" s="87" t="s">
        <v>4</v>
      </c>
      <c r="U103" s="64"/>
      <c r="V103" s="11"/>
      <c r="W103" s="65"/>
      <c r="X103" s="187"/>
    </row>
    <row r="104" spans="1:24" ht="28.5" customHeight="1">
      <c r="A104" s="200"/>
      <c r="B104" s="201"/>
      <c r="C104" s="200"/>
      <c r="D104" s="202"/>
      <c r="E104" s="202"/>
      <c r="F104" s="202"/>
      <c r="G104" s="202"/>
      <c r="H104" s="202"/>
      <c r="I104" s="202"/>
      <c r="J104" s="202"/>
      <c r="K104" s="202"/>
      <c r="L104" s="11"/>
      <c r="M104" s="66"/>
      <c r="N104" s="88" t="s">
        <v>5</v>
      </c>
      <c r="O104" s="89"/>
      <c r="P104" s="89"/>
      <c r="Q104" s="89"/>
      <c r="R104" s="89"/>
      <c r="S104" s="89"/>
      <c r="T104" s="90"/>
      <c r="U104" s="67"/>
      <c r="V104" s="91" t="s">
        <v>103</v>
      </c>
      <c r="W104" s="92" t="s">
        <v>106</v>
      </c>
      <c r="X104" s="187"/>
    </row>
    <row r="105" spans="1:24" ht="28.5" customHeight="1">
      <c r="A105" s="200"/>
      <c r="B105" s="201"/>
      <c r="C105" s="200"/>
      <c r="D105" s="202"/>
      <c r="E105" s="202"/>
      <c r="F105" s="202"/>
      <c r="G105" s="202"/>
      <c r="H105" s="202"/>
      <c r="I105" s="202"/>
      <c r="J105" s="202"/>
      <c r="K105" s="202"/>
      <c r="L105" s="11"/>
      <c r="M105" s="68"/>
      <c r="N105" s="172" t="s">
        <v>6</v>
      </c>
      <c r="O105" s="172"/>
      <c r="P105" s="329" t="s">
        <v>7</v>
      </c>
      <c r="Q105" s="329"/>
      <c r="R105" s="172"/>
      <c r="S105" s="172"/>
      <c r="T105" s="93" t="s">
        <v>8</v>
      </c>
      <c r="U105" s="70"/>
      <c r="V105" s="55"/>
      <c r="W105" s="94"/>
      <c r="X105" s="187"/>
    </row>
    <row r="106" spans="1:24" ht="28.5" customHeight="1">
      <c r="A106" s="200"/>
      <c r="B106" s="201"/>
      <c r="C106" s="200"/>
      <c r="D106" s="202"/>
      <c r="E106" s="202"/>
      <c r="F106" s="202"/>
      <c r="G106" s="202"/>
      <c r="H106" s="202"/>
      <c r="I106" s="202"/>
      <c r="J106" s="202"/>
      <c r="K106" s="202"/>
      <c r="L106" s="11"/>
      <c r="M106" s="71"/>
      <c r="N106" s="77" t="s">
        <v>116</v>
      </c>
      <c r="O106" s="77"/>
      <c r="P106" s="77"/>
      <c r="Q106" s="77"/>
      <c r="R106" s="77"/>
      <c r="S106" s="77"/>
      <c r="T106" s="95" t="s">
        <v>107</v>
      </c>
      <c r="U106" s="56"/>
      <c r="V106" s="96" t="s">
        <v>108</v>
      </c>
      <c r="W106" s="74" t="s">
        <v>106</v>
      </c>
      <c r="X106" s="187"/>
    </row>
    <row r="107" spans="1:24" ht="28.5" customHeight="1">
      <c r="A107" s="200"/>
      <c r="B107" s="201"/>
      <c r="C107" s="200"/>
      <c r="D107" s="202"/>
      <c r="E107" s="202"/>
      <c r="F107" s="202"/>
      <c r="G107" s="202"/>
      <c r="H107" s="202"/>
      <c r="I107" s="202"/>
      <c r="J107" s="202"/>
      <c r="K107" s="202"/>
      <c r="L107" s="11"/>
      <c r="M107" s="68"/>
      <c r="N107" s="172" t="s">
        <v>9</v>
      </c>
      <c r="O107" s="172"/>
      <c r="P107" s="329" t="s">
        <v>7</v>
      </c>
      <c r="Q107" s="329"/>
      <c r="R107" s="172"/>
      <c r="S107" s="97" t="s">
        <v>22</v>
      </c>
      <c r="T107" s="98" t="s">
        <v>109</v>
      </c>
      <c r="U107" s="69"/>
      <c r="V107" s="99"/>
      <c r="W107" s="94"/>
      <c r="X107" s="187"/>
    </row>
    <row r="108" spans="1:24" ht="28.5" customHeight="1">
      <c r="A108" s="200"/>
      <c r="B108" s="201"/>
      <c r="C108" s="200"/>
      <c r="D108" s="202"/>
      <c r="E108" s="202"/>
      <c r="F108" s="202"/>
      <c r="G108" s="202"/>
      <c r="H108" s="202"/>
      <c r="I108" s="202"/>
      <c r="J108" s="202"/>
      <c r="K108" s="202"/>
      <c r="L108" s="11"/>
      <c r="M108" s="63"/>
      <c r="N108" s="77" t="s">
        <v>10</v>
      </c>
      <c r="O108" s="77"/>
      <c r="P108" s="77"/>
      <c r="Q108" s="20"/>
      <c r="R108" s="171"/>
      <c r="S108" s="171"/>
      <c r="T108" s="100"/>
      <c r="U108" s="57"/>
      <c r="V108" s="96" t="s">
        <v>108</v>
      </c>
      <c r="W108" s="74" t="s">
        <v>106</v>
      </c>
      <c r="X108" s="187"/>
    </row>
    <row r="109" spans="1:24" ht="28.5" customHeight="1" thickBot="1">
      <c r="A109" s="200"/>
      <c r="B109" s="201"/>
      <c r="C109" s="200"/>
      <c r="D109" s="202"/>
      <c r="E109" s="202"/>
      <c r="F109" s="202"/>
      <c r="G109" s="202"/>
      <c r="H109" s="202"/>
      <c r="I109" s="202"/>
      <c r="J109" s="202"/>
      <c r="K109" s="202"/>
      <c r="L109" s="11"/>
      <c r="M109" s="63"/>
      <c r="N109" s="292" t="s">
        <v>117</v>
      </c>
      <c r="O109" s="293"/>
      <c r="P109" s="294"/>
      <c r="Q109" s="292"/>
      <c r="R109" s="292"/>
      <c r="S109" s="292"/>
      <c r="T109" s="295" t="s">
        <v>110</v>
      </c>
      <c r="U109" s="72"/>
      <c r="V109" s="101"/>
      <c r="W109" s="102"/>
      <c r="X109" s="187"/>
    </row>
    <row r="110" spans="1:24" ht="28.5" customHeight="1">
      <c r="A110" s="200"/>
      <c r="B110" s="201"/>
      <c r="C110" s="200"/>
      <c r="D110" s="202"/>
      <c r="E110" s="202"/>
      <c r="F110" s="202"/>
      <c r="G110" s="202"/>
      <c r="H110" s="202"/>
      <c r="I110" s="202"/>
      <c r="J110" s="202"/>
      <c r="K110" s="202"/>
      <c r="L110" s="11"/>
      <c r="M110" s="73"/>
      <c r="N110" s="103" t="s">
        <v>11</v>
      </c>
      <c r="O110" s="104"/>
      <c r="P110" s="104"/>
      <c r="Q110" s="104"/>
      <c r="R110" s="104"/>
      <c r="S110" s="105"/>
      <c r="T110" s="106"/>
      <c r="U110" s="58"/>
      <c r="V110" s="99" t="s">
        <v>108</v>
      </c>
      <c r="W110" s="254" t="s">
        <v>106</v>
      </c>
      <c r="X110" s="187"/>
    </row>
    <row r="111" spans="1:24" ht="28.5" customHeight="1" thickBot="1">
      <c r="A111" s="200"/>
      <c r="B111" s="201"/>
      <c r="C111" s="200"/>
      <c r="D111" s="202"/>
      <c r="E111" s="202"/>
      <c r="F111" s="202"/>
      <c r="G111" s="202"/>
      <c r="H111" s="202"/>
      <c r="I111" s="202"/>
      <c r="J111" s="202"/>
      <c r="K111" s="202"/>
      <c r="L111" s="11"/>
      <c r="M111" s="75"/>
      <c r="N111" s="107" t="s">
        <v>12</v>
      </c>
      <c r="O111" s="107"/>
      <c r="P111" s="107"/>
      <c r="Q111" s="107"/>
      <c r="R111" s="107"/>
      <c r="S111" s="107"/>
      <c r="T111" s="108"/>
      <c r="U111" s="76"/>
      <c r="V111" s="109" t="s">
        <v>108</v>
      </c>
      <c r="W111" s="110" t="s">
        <v>106</v>
      </c>
      <c r="X111" s="187"/>
    </row>
    <row r="112" spans="1:24" ht="22.5" customHeight="1">
      <c r="A112" s="200"/>
      <c r="B112" s="201"/>
      <c r="C112" s="200"/>
      <c r="D112" s="202"/>
      <c r="E112" s="202"/>
      <c r="F112" s="202"/>
      <c r="G112" s="202"/>
      <c r="H112" s="202"/>
      <c r="I112" s="202"/>
      <c r="J112" s="202"/>
      <c r="K112" s="202"/>
      <c r="L112" s="7"/>
      <c r="M112" s="54"/>
      <c r="N112" s="54"/>
      <c r="O112" s="54"/>
      <c r="P112" s="54"/>
      <c r="Q112" s="54"/>
      <c r="R112" s="54"/>
      <c r="S112" s="54"/>
      <c r="T112" s="54"/>
      <c r="U112" s="54"/>
      <c r="V112" s="7"/>
      <c r="W112" s="7"/>
      <c r="X112" s="187"/>
    </row>
    <row r="113" spans="1:24" ht="20.25" customHeight="1">
      <c r="A113" s="200"/>
      <c r="B113" s="201"/>
      <c r="C113" s="200"/>
      <c r="D113" s="202"/>
      <c r="E113" s="202"/>
      <c r="F113" s="202"/>
      <c r="G113" s="202"/>
      <c r="H113" s="202"/>
      <c r="I113" s="202"/>
      <c r="J113" s="202"/>
      <c r="K113" s="202"/>
      <c r="L113" s="12"/>
      <c r="M113" s="330" t="s">
        <v>111</v>
      </c>
      <c r="N113" s="331"/>
      <c r="O113" s="331"/>
      <c r="P113" s="331"/>
      <c r="Q113" s="331"/>
      <c r="R113" s="332"/>
      <c r="S113" s="336" t="s">
        <v>24</v>
      </c>
      <c r="T113" s="337"/>
      <c r="U113" s="337"/>
      <c r="V113" s="337"/>
      <c r="W113" s="338"/>
      <c r="X113" s="187"/>
    </row>
    <row r="114" spans="1:24" ht="49.5" customHeight="1">
      <c r="A114" s="200"/>
      <c r="B114" s="201"/>
      <c r="C114" s="200"/>
      <c r="D114" s="202"/>
      <c r="E114" s="202"/>
      <c r="F114" s="202"/>
      <c r="G114" s="202"/>
      <c r="H114" s="202"/>
      <c r="I114" s="202"/>
      <c r="J114" s="202"/>
      <c r="K114" s="202"/>
      <c r="L114" s="152"/>
      <c r="M114" s="333"/>
      <c r="N114" s="334"/>
      <c r="O114" s="334"/>
      <c r="P114" s="334"/>
      <c r="Q114" s="334"/>
      <c r="R114" s="335"/>
      <c r="S114" s="339"/>
      <c r="T114" s="340"/>
      <c r="U114" s="340"/>
      <c r="V114" s="340"/>
      <c r="W114" s="341"/>
      <c r="X114" s="187"/>
    </row>
    <row r="115" spans="1:24" ht="28.5" customHeight="1" thickBot="1">
      <c r="A115" s="200"/>
      <c r="B115" s="201"/>
      <c r="C115" s="200"/>
      <c r="D115" s="202"/>
      <c r="E115" s="202"/>
      <c r="F115" s="202"/>
      <c r="G115" s="202"/>
      <c r="H115" s="202"/>
      <c r="I115" s="202"/>
      <c r="J115" s="202"/>
      <c r="K115" s="202"/>
      <c r="L115" s="7"/>
      <c r="M115" s="54"/>
      <c r="N115" s="54"/>
      <c r="O115" s="54"/>
      <c r="P115" s="54"/>
      <c r="Q115" s="54"/>
      <c r="R115" s="54"/>
      <c r="S115" s="54"/>
      <c r="T115" s="54"/>
      <c r="U115" s="54"/>
      <c r="V115" s="7"/>
      <c r="W115" s="7"/>
      <c r="X115" s="187"/>
    </row>
    <row r="116" spans="1:24" ht="22.5" customHeight="1" thickTop="1">
      <c r="A116" s="200"/>
      <c r="B116" s="201"/>
      <c r="C116" s="200"/>
      <c r="D116" s="202"/>
      <c r="E116" s="202"/>
      <c r="F116" s="202"/>
      <c r="G116" s="202"/>
      <c r="H116" s="202"/>
      <c r="I116" s="202"/>
      <c r="J116" s="202"/>
      <c r="K116" s="202"/>
      <c r="L116" s="17"/>
      <c r="M116" s="13"/>
      <c r="N116" s="14" t="s">
        <v>13</v>
      </c>
      <c r="O116" s="14"/>
      <c r="P116" s="14"/>
      <c r="Q116" s="14"/>
      <c r="R116" s="14"/>
      <c r="S116" s="14"/>
      <c r="T116" s="14"/>
      <c r="U116" s="14"/>
      <c r="V116" s="15"/>
      <c r="W116" s="16"/>
      <c r="X116" s="187"/>
    </row>
    <row r="117" spans="1:24" ht="22.5" customHeight="1">
      <c r="A117" s="200"/>
      <c r="B117" s="201"/>
      <c r="C117" s="200"/>
      <c r="D117" s="202"/>
      <c r="E117" s="202"/>
      <c r="F117" s="202"/>
      <c r="G117" s="202"/>
      <c r="H117" s="202"/>
      <c r="I117" s="202"/>
      <c r="J117" s="202"/>
      <c r="K117" s="202"/>
      <c r="L117" s="20"/>
      <c r="M117" s="18"/>
      <c r="N117" s="19" t="s">
        <v>23</v>
      </c>
      <c r="O117" s="20"/>
      <c r="P117" s="20"/>
      <c r="Q117" s="20"/>
      <c r="R117" s="20"/>
      <c r="S117" s="20"/>
      <c r="T117" s="20"/>
      <c r="U117" s="20"/>
      <c r="V117" s="20"/>
      <c r="W117" s="21"/>
      <c r="X117" s="187"/>
    </row>
    <row r="118" spans="1:24" ht="22.5" customHeight="1">
      <c r="A118" s="200"/>
      <c r="B118" s="201"/>
      <c r="C118" s="200"/>
      <c r="D118" s="202"/>
      <c r="E118" s="202"/>
      <c r="F118" s="202"/>
      <c r="G118" s="202"/>
      <c r="H118" s="202"/>
      <c r="I118" s="202"/>
      <c r="J118" s="202"/>
      <c r="K118" s="202"/>
      <c r="L118" s="23"/>
      <c r="M118" s="18"/>
      <c r="N118" s="22" t="s">
        <v>14</v>
      </c>
      <c r="O118" s="23"/>
      <c r="P118" s="23"/>
      <c r="Q118" s="23"/>
      <c r="R118" s="23"/>
      <c r="S118" s="23"/>
      <c r="T118" s="23"/>
      <c r="U118" s="23"/>
      <c r="V118" s="23"/>
      <c r="W118" s="24"/>
      <c r="X118" s="187"/>
    </row>
    <row r="119" spans="1:24" ht="22.5" customHeight="1">
      <c r="A119" s="200"/>
      <c r="B119" s="201"/>
      <c r="C119" s="200"/>
      <c r="D119" s="202"/>
      <c r="E119" s="202"/>
      <c r="F119" s="202"/>
      <c r="G119" s="202"/>
      <c r="H119" s="202"/>
      <c r="I119" s="202"/>
      <c r="J119" s="202"/>
      <c r="K119" s="202"/>
      <c r="L119" s="20"/>
      <c r="M119" s="18"/>
      <c r="N119" s="19" t="s">
        <v>15</v>
      </c>
      <c r="O119" s="20"/>
      <c r="P119" s="20"/>
      <c r="Q119" s="20"/>
      <c r="R119" s="20"/>
      <c r="S119" s="20"/>
      <c r="T119" s="20"/>
      <c r="U119" s="20"/>
      <c r="V119" s="20"/>
      <c r="W119" s="21"/>
      <c r="X119" s="187"/>
    </row>
    <row r="120" spans="1:24" ht="33.75" customHeight="1">
      <c r="A120" s="200"/>
      <c r="B120" s="201"/>
      <c r="C120" s="200"/>
      <c r="D120" s="202"/>
      <c r="E120" s="202"/>
      <c r="F120" s="202"/>
      <c r="G120" s="202"/>
      <c r="H120" s="202"/>
      <c r="I120" s="202"/>
      <c r="J120" s="202"/>
      <c r="K120" s="202"/>
      <c r="L120" s="4"/>
      <c r="M120" s="25"/>
      <c r="N120" s="296"/>
      <c r="O120" s="297" t="s">
        <v>16</v>
      </c>
      <c r="P120" s="298" t="s">
        <v>17</v>
      </c>
      <c r="Q120" s="299" t="s">
        <v>18</v>
      </c>
      <c r="R120" s="300"/>
      <c r="S120" s="296"/>
      <c r="T120" s="296"/>
      <c r="U120" s="296"/>
      <c r="V120" s="301"/>
      <c r="W120" s="302"/>
      <c r="X120" s="197"/>
    </row>
    <row r="121" spans="1:24" ht="14.25" customHeight="1">
      <c r="A121" s="200"/>
      <c r="B121" s="201"/>
      <c r="C121" s="200"/>
      <c r="D121" s="202"/>
      <c r="E121" s="202"/>
      <c r="F121" s="202"/>
      <c r="G121" s="202"/>
      <c r="H121" s="202"/>
      <c r="I121" s="202"/>
      <c r="J121" s="202"/>
      <c r="K121" s="202"/>
      <c r="L121" s="4"/>
      <c r="M121" s="26"/>
      <c r="N121" s="303"/>
      <c r="O121" s="303"/>
      <c r="P121" s="303"/>
      <c r="Q121" s="303"/>
      <c r="R121" s="303"/>
      <c r="S121" s="303"/>
      <c r="T121" s="304" t="s">
        <v>19</v>
      </c>
      <c r="U121" s="305"/>
      <c r="V121" s="306"/>
      <c r="W121" s="307"/>
      <c r="X121" s="197"/>
    </row>
    <row r="122" spans="1:24" ht="18.75" customHeight="1">
      <c r="A122" s="200"/>
      <c r="B122" s="201"/>
      <c r="C122" s="200"/>
      <c r="D122" s="202"/>
      <c r="E122" s="202"/>
      <c r="F122" s="202"/>
      <c r="G122" s="202"/>
      <c r="H122" s="202"/>
      <c r="I122" s="202"/>
      <c r="J122" s="202"/>
      <c r="K122" s="202"/>
      <c r="L122" s="27"/>
      <c r="M122" s="25"/>
      <c r="N122" s="305"/>
      <c r="O122" s="308"/>
      <c r="P122" s="300" t="s">
        <v>20</v>
      </c>
      <c r="Q122" s="309"/>
      <c r="R122" s="309"/>
      <c r="S122" s="310"/>
      <c r="T122" s="311" t="s">
        <v>21</v>
      </c>
      <c r="U122" s="312"/>
      <c r="V122" s="313"/>
      <c r="W122" s="314"/>
      <c r="X122" s="197"/>
    </row>
    <row r="123" spans="1:24" ht="6.75" customHeight="1" thickBot="1">
      <c r="A123" s="200"/>
      <c r="B123" s="201"/>
      <c r="C123" s="200"/>
      <c r="D123" s="202"/>
      <c r="E123" s="202"/>
      <c r="F123" s="202"/>
      <c r="G123" s="202"/>
      <c r="H123" s="202"/>
      <c r="I123" s="202"/>
      <c r="J123" s="202"/>
      <c r="K123" s="202"/>
      <c r="L123" s="4"/>
      <c r="M123" s="28"/>
      <c r="N123" s="315"/>
      <c r="O123" s="315"/>
      <c r="P123" s="315"/>
      <c r="Q123" s="315"/>
      <c r="R123" s="315"/>
      <c r="S123" s="315"/>
      <c r="T123" s="316"/>
      <c r="U123" s="316"/>
      <c r="V123" s="316"/>
      <c r="W123" s="317"/>
      <c r="X123" s="197"/>
    </row>
    <row r="124" spans="1:24" ht="16.5" thickTop="1">
      <c r="A124" s="200"/>
      <c r="B124" s="201"/>
      <c r="C124" s="200"/>
      <c r="D124" s="202"/>
      <c r="E124" s="202"/>
      <c r="F124" s="202"/>
      <c r="G124" s="202"/>
      <c r="H124" s="202"/>
      <c r="I124" s="202"/>
      <c r="J124" s="202"/>
      <c r="K124" s="202"/>
      <c r="L124" s="3"/>
      <c r="M124" s="2"/>
      <c r="N124" s="2"/>
      <c r="O124" s="2"/>
      <c r="P124" s="2"/>
      <c r="Q124" s="2"/>
      <c r="R124" s="2"/>
      <c r="S124" s="2"/>
      <c r="T124" s="2"/>
      <c r="U124" s="2"/>
      <c r="V124" s="2"/>
      <c r="W124" s="2"/>
      <c r="X124" s="187"/>
    </row>
    <row r="125" spans="1:24">
      <c r="A125" s="200"/>
      <c r="B125" s="201"/>
      <c r="C125" s="200"/>
      <c r="D125" s="202"/>
      <c r="E125" s="202"/>
      <c r="F125" s="202"/>
      <c r="G125" s="202"/>
      <c r="H125" s="202"/>
      <c r="I125" s="202"/>
      <c r="J125" s="202"/>
      <c r="K125" s="202"/>
      <c r="L125" s="3"/>
      <c r="M125" s="1"/>
      <c r="N125" s="1"/>
      <c r="O125" s="1"/>
      <c r="P125" s="1"/>
      <c r="Q125" s="1"/>
      <c r="R125" s="1"/>
      <c r="S125" s="1"/>
      <c r="T125" s="1"/>
      <c r="U125" s="1"/>
      <c r="V125" s="2"/>
      <c r="W125" s="2"/>
      <c r="X125" s="187"/>
    </row>
    <row r="126" spans="1:24">
      <c r="A126" s="200"/>
      <c r="B126" s="201"/>
      <c r="C126" s="200"/>
      <c r="D126" s="202"/>
      <c r="E126" s="202"/>
      <c r="F126" s="202"/>
      <c r="G126" s="202"/>
      <c r="H126" s="202"/>
      <c r="I126" s="202"/>
      <c r="J126" s="202"/>
      <c r="K126" s="202"/>
      <c r="L126" s="3"/>
      <c r="M126" s="1"/>
      <c r="N126" s="1"/>
      <c r="O126" s="1"/>
      <c r="P126" s="1"/>
      <c r="Q126" s="1"/>
      <c r="R126" s="1"/>
      <c r="S126" s="1"/>
      <c r="T126" s="1"/>
      <c r="U126" s="1"/>
      <c r="V126" s="2"/>
      <c r="W126" s="2"/>
      <c r="X126" s="187"/>
    </row>
    <row r="127" spans="1:24">
      <c r="A127" s="200"/>
      <c r="B127" s="201"/>
      <c r="C127" s="200"/>
      <c r="D127" s="202"/>
      <c r="E127" s="202"/>
      <c r="F127" s="202"/>
      <c r="G127" s="202"/>
      <c r="H127" s="202"/>
      <c r="I127" s="202"/>
      <c r="J127" s="202"/>
      <c r="K127" s="202"/>
      <c r="L127" s="3"/>
      <c r="M127" s="1"/>
      <c r="N127" s="1"/>
      <c r="O127" s="1"/>
      <c r="P127" s="1"/>
      <c r="Q127" s="1"/>
      <c r="R127" s="1"/>
      <c r="S127" s="1"/>
      <c r="T127" s="1"/>
      <c r="U127" s="1"/>
      <c r="V127" s="2"/>
      <c r="W127" s="2"/>
      <c r="X127" s="187"/>
    </row>
    <row r="128" spans="1:24" ht="24">
      <c r="A128" s="200"/>
      <c r="B128" s="201"/>
      <c r="C128" s="200"/>
      <c r="D128" s="202"/>
      <c r="E128" s="202"/>
      <c r="F128" s="202"/>
      <c r="G128" s="202"/>
      <c r="H128" s="202"/>
      <c r="I128" s="202"/>
      <c r="J128" s="202"/>
      <c r="K128" s="202"/>
      <c r="M128" s="328" t="s">
        <v>147</v>
      </c>
      <c r="N128" s="328"/>
      <c r="O128" s="328"/>
      <c r="P128" s="328"/>
      <c r="Q128" s="328"/>
      <c r="R128" s="328"/>
      <c r="S128" s="328"/>
      <c r="T128" s="328"/>
      <c r="U128" s="328"/>
      <c r="W128" s="256" t="s">
        <v>5716</v>
      </c>
      <c r="X128" s="192"/>
    </row>
    <row r="129" spans="1:24" ht="41.25" customHeight="1">
      <c r="A129" s="200"/>
      <c r="B129" s="201"/>
      <c r="C129" s="200"/>
      <c r="D129" s="202"/>
      <c r="E129" s="202"/>
      <c r="F129" s="202"/>
      <c r="G129" s="202"/>
      <c r="H129" s="202"/>
      <c r="I129" s="202"/>
      <c r="J129" s="202"/>
      <c r="K129" s="202"/>
      <c r="L129" s="326" t="s">
        <v>5717</v>
      </c>
      <c r="M129" s="326"/>
      <c r="N129" s="326"/>
      <c r="O129" s="326"/>
      <c r="P129" s="326"/>
      <c r="Q129" s="326"/>
      <c r="R129" s="326"/>
      <c r="S129" s="326"/>
      <c r="T129" s="326"/>
      <c r="U129" s="326"/>
      <c r="V129" s="326"/>
      <c r="W129" s="326"/>
      <c r="X129" s="193"/>
    </row>
    <row r="130" spans="1:24" ht="19.5" customHeight="1">
      <c r="A130" s="200"/>
      <c r="B130" s="201"/>
      <c r="C130" s="200"/>
      <c r="D130" s="202"/>
      <c r="E130" s="202"/>
      <c r="F130" s="202"/>
      <c r="G130" s="202"/>
      <c r="H130" s="202"/>
      <c r="I130" s="202"/>
      <c r="J130" s="202"/>
      <c r="K130" s="202"/>
      <c r="L130" s="326" t="s">
        <v>5718</v>
      </c>
      <c r="M130" s="326"/>
      <c r="N130" s="326"/>
      <c r="O130" s="326"/>
      <c r="P130" s="326"/>
      <c r="Q130" s="326"/>
      <c r="R130" s="326"/>
      <c r="S130" s="326"/>
      <c r="T130" s="326"/>
      <c r="U130" s="326"/>
      <c r="V130" s="326"/>
      <c r="W130" s="326"/>
      <c r="X130" s="193"/>
    </row>
    <row r="131" spans="1:24" ht="40.5" customHeight="1">
      <c r="A131" s="200"/>
      <c r="B131" s="201"/>
      <c r="C131" s="200"/>
      <c r="D131" s="202"/>
      <c r="E131" s="202"/>
      <c r="F131" s="202"/>
      <c r="G131" s="202"/>
      <c r="H131" s="202"/>
      <c r="I131" s="202"/>
      <c r="J131" s="202"/>
      <c r="K131" s="202"/>
      <c r="L131" s="327" t="s">
        <v>5719</v>
      </c>
      <c r="M131" s="327"/>
      <c r="N131" s="327"/>
      <c r="O131" s="327"/>
      <c r="P131" s="327"/>
      <c r="Q131" s="327"/>
      <c r="R131" s="327"/>
      <c r="S131" s="327"/>
      <c r="T131" s="327"/>
      <c r="U131" s="327"/>
      <c r="V131" s="327"/>
      <c r="W131" s="327"/>
      <c r="X131" s="193"/>
    </row>
    <row r="132" spans="1:24" ht="6" customHeight="1" thickBot="1">
      <c r="A132" s="200"/>
      <c r="B132" s="201"/>
      <c r="C132" s="200"/>
      <c r="D132" s="202"/>
      <c r="E132" s="202"/>
      <c r="F132" s="202"/>
      <c r="G132" s="202"/>
      <c r="H132" s="202"/>
      <c r="I132" s="202"/>
      <c r="J132" s="202"/>
      <c r="K132" s="202"/>
      <c r="L132" s="119"/>
      <c r="M132" s="119"/>
      <c r="N132" s="119"/>
      <c r="O132" s="119"/>
      <c r="P132" s="119"/>
      <c r="Q132" s="119"/>
      <c r="R132" s="119"/>
      <c r="S132" s="119"/>
      <c r="T132" s="119"/>
      <c r="U132" s="119"/>
      <c r="V132" s="119"/>
      <c r="W132" s="119"/>
      <c r="X132" s="193"/>
    </row>
    <row r="133" spans="1:24" ht="6" customHeight="1">
      <c r="A133" s="200"/>
      <c r="B133" s="201"/>
      <c r="C133" s="200"/>
      <c r="D133" s="202"/>
      <c r="E133" s="202"/>
      <c r="F133" s="202"/>
      <c r="G133" s="202"/>
      <c r="H133" s="202"/>
      <c r="I133" s="202"/>
      <c r="J133" s="202"/>
      <c r="K133" s="202"/>
      <c r="L133" s="153"/>
      <c r="M133" s="153"/>
      <c r="N133" s="153"/>
      <c r="O133" s="153"/>
      <c r="P133" s="153"/>
      <c r="Q133" s="153"/>
      <c r="R133" s="153"/>
      <c r="S133" s="153"/>
      <c r="T133" s="153"/>
      <c r="U133" s="153"/>
      <c r="V133" s="153"/>
      <c r="W133" s="153"/>
      <c r="X133" s="193"/>
    </row>
    <row r="134" spans="1:24" ht="19.5">
      <c r="A134" s="200"/>
      <c r="B134" s="201"/>
      <c r="C134" s="200"/>
      <c r="D134" s="202"/>
      <c r="E134" s="202"/>
      <c r="F134" s="202"/>
      <c r="G134" s="202"/>
      <c r="H134" s="202"/>
      <c r="I134" s="202"/>
      <c r="J134" s="202"/>
      <c r="K134" s="202"/>
      <c r="L134" s="324" t="s">
        <v>148</v>
      </c>
      <c r="M134" s="324"/>
      <c r="N134" s="324"/>
      <c r="O134" s="324"/>
      <c r="P134" s="324"/>
      <c r="Q134" s="324"/>
      <c r="R134" s="324"/>
      <c r="S134" s="324"/>
      <c r="T134" s="324"/>
      <c r="U134" s="324"/>
      <c r="V134" s="324"/>
      <c r="W134" s="324"/>
      <c r="X134" s="193"/>
    </row>
    <row r="135" spans="1:24" ht="72" customHeight="1">
      <c r="A135" s="200"/>
      <c r="B135" s="201"/>
      <c r="C135" s="200"/>
      <c r="D135" s="202"/>
      <c r="E135" s="202"/>
      <c r="F135" s="202"/>
      <c r="G135" s="202"/>
      <c r="H135" s="202"/>
      <c r="I135" s="202"/>
      <c r="J135" s="202"/>
      <c r="K135" s="202"/>
      <c r="L135" s="318" t="s">
        <v>149</v>
      </c>
      <c r="M135" s="318"/>
      <c r="N135" s="318"/>
      <c r="O135" s="318"/>
      <c r="P135" s="318"/>
      <c r="Q135" s="318"/>
      <c r="R135" s="318"/>
      <c r="S135" s="318"/>
      <c r="T135" s="318"/>
      <c r="U135" s="318"/>
      <c r="V135" s="318"/>
      <c r="W135" s="318"/>
      <c r="X135" s="194"/>
    </row>
    <row r="136" spans="1:24" ht="6" customHeight="1" thickBot="1">
      <c r="A136" s="200"/>
      <c r="B136" s="201"/>
      <c r="C136" s="200"/>
      <c r="D136" s="202"/>
      <c r="E136" s="202"/>
      <c r="F136" s="202"/>
      <c r="G136" s="202"/>
      <c r="H136" s="202"/>
      <c r="I136" s="202"/>
      <c r="J136" s="202"/>
      <c r="K136" s="202"/>
      <c r="L136" s="119"/>
      <c r="M136" s="119"/>
      <c r="N136" s="119"/>
      <c r="O136" s="119"/>
      <c r="P136" s="119"/>
      <c r="Q136" s="119"/>
      <c r="R136" s="119"/>
      <c r="S136" s="119"/>
      <c r="T136" s="119"/>
      <c r="U136" s="119"/>
      <c r="V136" s="119"/>
      <c r="W136" s="119"/>
      <c r="X136" s="193"/>
    </row>
    <row r="137" spans="1:24" ht="6" customHeight="1">
      <c r="A137" s="200"/>
      <c r="B137" s="201"/>
      <c r="C137" s="200"/>
      <c r="D137" s="202"/>
      <c r="E137" s="202"/>
      <c r="F137" s="202"/>
      <c r="G137" s="202"/>
      <c r="H137" s="202"/>
      <c r="I137" s="202"/>
      <c r="J137" s="202"/>
      <c r="K137" s="202"/>
      <c r="L137" s="153"/>
      <c r="M137" s="153"/>
      <c r="N137" s="153"/>
      <c r="O137" s="153"/>
      <c r="P137" s="153"/>
      <c r="Q137" s="153"/>
      <c r="R137" s="153"/>
      <c r="S137" s="153"/>
      <c r="T137" s="153"/>
      <c r="U137" s="153"/>
      <c r="V137" s="153"/>
      <c r="W137" s="153"/>
      <c r="X137" s="193"/>
    </row>
    <row r="138" spans="1:24" ht="19.5">
      <c r="A138" s="200"/>
      <c r="B138" s="201"/>
      <c r="C138" s="200"/>
      <c r="D138" s="202"/>
      <c r="E138" s="202"/>
      <c r="F138" s="202"/>
      <c r="G138" s="202"/>
      <c r="H138" s="202"/>
      <c r="I138" s="202"/>
      <c r="J138" s="202"/>
      <c r="K138" s="202"/>
      <c r="L138" s="320" t="s">
        <v>150</v>
      </c>
      <c r="M138" s="320"/>
      <c r="N138" s="320"/>
      <c r="O138" s="320"/>
      <c r="P138" s="320"/>
      <c r="Q138" s="320"/>
      <c r="R138" s="320"/>
      <c r="S138" s="320"/>
      <c r="T138" s="320"/>
      <c r="U138" s="320"/>
      <c r="V138" s="320"/>
      <c r="W138" s="320"/>
      <c r="X138" s="193"/>
    </row>
    <row r="139" spans="1:24" ht="134.25" customHeight="1">
      <c r="A139" s="200"/>
      <c r="B139" s="201"/>
      <c r="C139" s="200"/>
      <c r="D139" s="202"/>
      <c r="E139" s="202"/>
      <c r="F139" s="202"/>
      <c r="G139" s="202"/>
      <c r="H139" s="202"/>
      <c r="I139" s="202"/>
      <c r="J139" s="202"/>
      <c r="K139" s="202"/>
      <c r="L139" s="325" t="s">
        <v>201</v>
      </c>
      <c r="M139" s="325"/>
      <c r="N139" s="325"/>
      <c r="O139" s="325"/>
      <c r="P139" s="325"/>
      <c r="Q139" s="325"/>
      <c r="R139" s="325"/>
      <c r="S139" s="325"/>
      <c r="T139" s="325"/>
      <c r="U139" s="325"/>
      <c r="V139" s="325"/>
      <c r="W139" s="325"/>
      <c r="X139" s="193"/>
    </row>
    <row r="140" spans="1:24" ht="72.75" customHeight="1">
      <c r="A140" s="200"/>
      <c r="B140" s="201"/>
      <c r="C140" s="200"/>
      <c r="D140" s="202"/>
      <c r="E140" s="202"/>
      <c r="F140" s="202"/>
      <c r="G140" s="202"/>
      <c r="H140" s="202"/>
      <c r="I140" s="202"/>
      <c r="J140" s="202"/>
      <c r="K140" s="202"/>
      <c r="L140" s="318" t="s">
        <v>5720</v>
      </c>
      <c r="M140" s="318"/>
      <c r="N140" s="318"/>
      <c r="O140" s="318"/>
      <c r="P140" s="318"/>
      <c r="Q140" s="318"/>
      <c r="R140" s="318"/>
      <c r="S140" s="318"/>
      <c r="T140" s="318"/>
      <c r="U140" s="318"/>
      <c r="V140" s="318"/>
      <c r="W140" s="318"/>
      <c r="X140" s="193"/>
    </row>
    <row r="141" spans="1:24" ht="6" customHeight="1" thickBot="1">
      <c r="A141" s="200"/>
      <c r="B141" s="201"/>
      <c r="C141" s="200"/>
      <c r="D141" s="202"/>
      <c r="E141" s="202"/>
      <c r="F141" s="202"/>
      <c r="G141" s="202"/>
      <c r="H141" s="202"/>
      <c r="I141" s="202"/>
      <c r="J141" s="202"/>
      <c r="K141" s="202"/>
      <c r="L141" s="119"/>
      <c r="M141" s="119"/>
      <c r="N141" s="119"/>
      <c r="O141" s="119"/>
      <c r="P141" s="119"/>
      <c r="Q141" s="119"/>
      <c r="R141" s="119"/>
      <c r="S141" s="119"/>
      <c r="T141" s="119"/>
      <c r="U141" s="119"/>
      <c r="V141" s="119"/>
      <c r="W141" s="119"/>
      <c r="X141" s="193"/>
    </row>
    <row r="142" spans="1:24" ht="6" customHeight="1">
      <c r="A142" s="200"/>
      <c r="B142" s="201"/>
      <c r="C142" s="200"/>
      <c r="D142" s="202"/>
      <c r="E142" s="202"/>
      <c r="F142" s="202"/>
      <c r="G142" s="202"/>
      <c r="H142" s="202"/>
      <c r="I142" s="202"/>
      <c r="J142" s="202"/>
      <c r="K142" s="202"/>
      <c r="L142" s="153"/>
      <c r="M142" s="153"/>
      <c r="N142" s="153"/>
      <c r="O142" s="153"/>
      <c r="P142" s="153"/>
      <c r="Q142" s="153"/>
      <c r="R142" s="153"/>
      <c r="S142" s="153"/>
      <c r="T142" s="153"/>
      <c r="U142" s="153"/>
      <c r="V142" s="153"/>
      <c r="W142" s="153"/>
      <c r="X142" s="193"/>
    </row>
    <row r="143" spans="1:24" ht="19.5">
      <c r="A143" s="200"/>
      <c r="B143" s="201"/>
      <c r="C143" s="200"/>
      <c r="D143" s="202"/>
      <c r="E143" s="202"/>
      <c r="F143" s="202"/>
      <c r="G143" s="202"/>
      <c r="H143" s="202"/>
      <c r="I143" s="202"/>
      <c r="J143" s="202"/>
      <c r="K143" s="202"/>
      <c r="L143" s="320" t="s">
        <v>151</v>
      </c>
      <c r="M143" s="320"/>
      <c r="N143" s="320"/>
      <c r="O143" s="320"/>
      <c r="P143" s="320"/>
      <c r="Q143" s="320"/>
      <c r="R143" s="320"/>
      <c r="S143" s="320"/>
      <c r="T143" s="320"/>
      <c r="U143" s="320"/>
      <c r="V143" s="320"/>
      <c r="W143" s="320"/>
      <c r="X143" s="193"/>
    </row>
    <row r="144" spans="1:24" ht="56.25" customHeight="1">
      <c r="A144" s="200"/>
      <c r="B144" s="201"/>
      <c r="C144" s="200"/>
      <c r="D144" s="202"/>
      <c r="E144" s="202"/>
      <c r="F144" s="202"/>
      <c r="G144" s="202"/>
      <c r="H144" s="202"/>
      <c r="I144" s="202"/>
      <c r="J144" s="202"/>
      <c r="K144" s="202"/>
      <c r="L144" s="323" t="s">
        <v>152</v>
      </c>
      <c r="M144" s="323"/>
      <c r="N144" s="323"/>
      <c r="O144" s="323"/>
      <c r="P144" s="323"/>
      <c r="Q144" s="323"/>
      <c r="R144" s="323"/>
      <c r="S144" s="323"/>
      <c r="T144" s="323"/>
      <c r="U144" s="323"/>
      <c r="V144" s="323"/>
      <c r="W144" s="323"/>
      <c r="X144" s="193"/>
    </row>
    <row r="145" spans="1:24" ht="38.25" customHeight="1">
      <c r="A145" s="200"/>
      <c r="B145" s="201"/>
      <c r="C145" s="200"/>
      <c r="D145" s="202"/>
      <c r="E145" s="202"/>
      <c r="F145" s="202"/>
      <c r="G145" s="202"/>
      <c r="H145" s="202"/>
      <c r="I145" s="202"/>
      <c r="J145" s="202"/>
      <c r="K145" s="202"/>
      <c r="L145" s="318" t="s">
        <v>153</v>
      </c>
      <c r="M145" s="318"/>
      <c r="N145" s="318"/>
      <c r="O145" s="318"/>
      <c r="P145" s="318"/>
      <c r="Q145" s="318"/>
      <c r="R145" s="318"/>
      <c r="S145" s="318"/>
      <c r="T145" s="318"/>
      <c r="U145" s="318"/>
      <c r="V145" s="318"/>
      <c r="W145" s="318"/>
      <c r="X145" s="193"/>
    </row>
    <row r="146" spans="1:24" ht="6" customHeight="1" thickBot="1">
      <c r="A146" s="200"/>
      <c r="B146" s="201"/>
      <c r="C146" s="200"/>
      <c r="D146" s="202"/>
      <c r="E146" s="202"/>
      <c r="F146" s="202"/>
      <c r="G146" s="202"/>
      <c r="H146" s="202"/>
      <c r="I146" s="202"/>
      <c r="J146" s="202"/>
      <c r="K146" s="202"/>
      <c r="L146" s="119"/>
      <c r="M146" s="119"/>
      <c r="N146" s="119"/>
      <c r="O146" s="119"/>
      <c r="P146" s="119"/>
      <c r="Q146" s="119"/>
      <c r="R146" s="119"/>
      <c r="S146" s="119"/>
      <c r="T146" s="119"/>
      <c r="U146" s="119"/>
      <c r="V146" s="119"/>
      <c r="W146" s="119"/>
      <c r="X146" s="193"/>
    </row>
    <row r="147" spans="1:24" ht="6" customHeight="1">
      <c r="A147" s="200"/>
      <c r="B147" s="201"/>
      <c r="C147" s="200"/>
      <c r="D147" s="202"/>
      <c r="E147" s="202"/>
      <c r="F147" s="202"/>
      <c r="G147" s="202"/>
      <c r="H147" s="202"/>
      <c r="I147" s="202"/>
      <c r="J147" s="202"/>
      <c r="K147" s="202"/>
      <c r="L147" s="153"/>
      <c r="M147" s="153"/>
      <c r="N147" s="153"/>
      <c r="O147" s="153"/>
      <c r="P147" s="153"/>
      <c r="Q147" s="153"/>
      <c r="R147" s="153"/>
      <c r="S147" s="153"/>
      <c r="T147" s="153"/>
      <c r="U147" s="153"/>
      <c r="V147" s="153"/>
      <c r="W147" s="153"/>
      <c r="X147" s="193"/>
    </row>
    <row r="148" spans="1:24" ht="19.5">
      <c r="A148" s="200"/>
      <c r="B148" s="201"/>
      <c r="C148" s="200"/>
      <c r="D148" s="202"/>
      <c r="E148" s="202"/>
      <c r="F148" s="202"/>
      <c r="G148" s="202"/>
      <c r="H148" s="202"/>
      <c r="I148" s="202"/>
      <c r="J148" s="202"/>
      <c r="K148" s="202"/>
      <c r="L148" s="320" t="s">
        <v>154</v>
      </c>
      <c r="M148" s="320"/>
      <c r="N148" s="320"/>
      <c r="O148" s="320"/>
      <c r="P148" s="320"/>
      <c r="Q148" s="320"/>
      <c r="R148" s="320"/>
      <c r="S148" s="320"/>
      <c r="T148" s="320"/>
      <c r="U148" s="320"/>
      <c r="V148" s="320"/>
      <c r="W148" s="320"/>
      <c r="X148" s="193"/>
    </row>
    <row r="149" spans="1:24" ht="39.75" customHeight="1">
      <c r="A149" s="200"/>
      <c r="B149" s="201"/>
      <c r="C149" s="200"/>
      <c r="D149" s="202"/>
      <c r="E149" s="202"/>
      <c r="F149" s="202"/>
      <c r="G149" s="202"/>
      <c r="H149" s="202"/>
      <c r="I149" s="202"/>
      <c r="J149" s="202"/>
      <c r="K149" s="202"/>
      <c r="L149" s="318" t="s">
        <v>155</v>
      </c>
      <c r="M149" s="318"/>
      <c r="N149" s="318"/>
      <c r="O149" s="318"/>
      <c r="P149" s="318"/>
      <c r="Q149" s="318"/>
      <c r="R149" s="318"/>
      <c r="S149" s="318"/>
      <c r="T149" s="318"/>
      <c r="U149" s="318"/>
      <c r="V149" s="318"/>
      <c r="W149" s="318"/>
      <c r="X149" s="193"/>
    </row>
    <row r="150" spans="1:24" ht="43.5" customHeight="1">
      <c r="A150" s="200"/>
      <c r="B150" s="201"/>
      <c r="C150" s="200"/>
      <c r="D150" s="202"/>
      <c r="E150" s="202"/>
      <c r="F150" s="202"/>
      <c r="G150" s="202"/>
      <c r="H150" s="202"/>
      <c r="I150" s="202"/>
      <c r="J150" s="202"/>
      <c r="K150" s="202"/>
      <c r="L150" s="318" t="s">
        <v>156</v>
      </c>
      <c r="M150" s="318"/>
      <c r="N150" s="318"/>
      <c r="O150" s="318"/>
      <c r="P150" s="318"/>
      <c r="Q150" s="318"/>
      <c r="R150" s="318"/>
      <c r="S150" s="318"/>
      <c r="T150" s="318"/>
      <c r="U150" s="318"/>
      <c r="V150" s="318"/>
      <c r="W150" s="318"/>
      <c r="X150" s="193"/>
    </row>
    <row r="151" spans="1:24" ht="21" customHeight="1">
      <c r="A151" s="200"/>
      <c r="B151" s="201"/>
      <c r="C151" s="200"/>
      <c r="D151" s="202"/>
      <c r="E151" s="202"/>
      <c r="F151" s="202"/>
      <c r="G151" s="202"/>
      <c r="H151" s="202"/>
      <c r="I151" s="202"/>
      <c r="J151" s="202"/>
      <c r="K151" s="202"/>
      <c r="L151" s="319" t="s">
        <v>157</v>
      </c>
      <c r="M151" s="319"/>
      <c r="N151" s="319"/>
      <c r="O151" s="319"/>
      <c r="P151" s="319"/>
      <c r="Q151" s="319"/>
      <c r="R151" s="319"/>
      <c r="S151" s="319"/>
      <c r="T151" s="319"/>
      <c r="U151" s="319"/>
      <c r="V151" s="319"/>
      <c r="W151" s="319"/>
      <c r="X151" s="195"/>
    </row>
    <row r="152" spans="1:24" ht="6" customHeight="1" thickBot="1">
      <c r="A152" s="200"/>
      <c r="B152" s="201"/>
      <c r="C152" s="200"/>
      <c r="D152" s="202"/>
      <c r="E152" s="202"/>
      <c r="F152" s="202"/>
      <c r="G152" s="202"/>
      <c r="H152" s="202"/>
      <c r="I152" s="202"/>
      <c r="J152" s="202"/>
      <c r="K152" s="202"/>
      <c r="L152" s="119"/>
      <c r="M152" s="119"/>
      <c r="N152" s="119"/>
      <c r="O152" s="119"/>
      <c r="P152" s="119"/>
      <c r="Q152" s="119"/>
      <c r="R152" s="119"/>
      <c r="S152" s="119"/>
      <c r="T152" s="119"/>
      <c r="U152" s="119"/>
      <c r="V152" s="119"/>
      <c r="W152" s="119"/>
      <c r="X152" s="193"/>
    </row>
    <row r="153" spans="1:24" ht="6" customHeight="1">
      <c r="A153" s="200"/>
      <c r="B153" s="201"/>
      <c r="C153" s="200"/>
      <c r="D153" s="202"/>
      <c r="E153" s="202"/>
      <c r="F153" s="202"/>
      <c r="G153" s="202"/>
      <c r="H153" s="202"/>
      <c r="I153" s="202"/>
      <c r="J153" s="202"/>
      <c r="K153" s="202"/>
      <c r="L153" s="153"/>
      <c r="M153" s="153"/>
      <c r="N153" s="153"/>
      <c r="O153" s="153"/>
      <c r="P153" s="153"/>
      <c r="Q153" s="153"/>
      <c r="R153" s="153"/>
      <c r="S153" s="153"/>
      <c r="T153" s="153"/>
      <c r="U153" s="153"/>
      <c r="V153" s="153"/>
      <c r="W153" s="153"/>
      <c r="X153" s="193"/>
    </row>
    <row r="154" spans="1:24" ht="19.5">
      <c r="A154" s="200"/>
      <c r="B154" s="201"/>
      <c r="C154" s="200"/>
      <c r="D154" s="202"/>
      <c r="E154" s="202"/>
      <c r="F154" s="202"/>
      <c r="G154" s="202"/>
      <c r="H154" s="202"/>
      <c r="I154" s="202"/>
      <c r="J154" s="202"/>
      <c r="K154" s="202"/>
      <c r="L154" s="320" t="s">
        <v>158</v>
      </c>
      <c r="M154" s="320"/>
      <c r="N154" s="320"/>
      <c r="O154" s="320"/>
      <c r="P154" s="320"/>
      <c r="Q154" s="320"/>
      <c r="R154" s="320"/>
      <c r="S154" s="320"/>
      <c r="T154" s="320"/>
      <c r="U154" s="320"/>
      <c r="V154" s="320"/>
      <c r="W154" s="320"/>
      <c r="X154" s="193"/>
    </row>
    <row r="155" spans="1:24" ht="54.75" customHeight="1">
      <c r="A155" s="200"/>
      <c r="B155" s="201"/>
      <c r="C155" s="200"/>
      <c r="D155" s="202"/>
      <c r="E155" s="202"/>
      <c r="F155" s="202"/>
      <c r="G155" s="202"/>
      <c r="H155" s="202"/>
      <c r="I155" s="202"/>
      <c r="J155" s="202"/>
      <c r="K155" s="202"/>
      <c r="L155" s="321" t="s">
        <v>159</v>
      </c>
      <c r="M155" s="321"/>
      <c r="N155" s="321"/>
      <c r="O155" s="321"/>
      <c r="P155" s="321"/>
      <c r="Q155" s="321"/>
      <c r="R155" s="321"/>
      <c r="S155" s="321"/>
      <c r="T155" s="321"/>
      <c r="U155" s="321"/>
      <c r="V155" s="321"/>
      <c r="W155" s="321"/>
      <c r="X155" s="193"/>
    </row>
    <row r="156" spans="1:24" ht="18.75" customHeight="1">
      <c r="A156" s="200"/>
      <c r="B156" s="201"/>
      <c r="C156" s="200"/>
      <c r="D156" s="202"/>
      <c r="E156" s="202"/>
      <c r="F156" s="202"/>
      <c r="G156" s="202"/>
      <c r="H156" s="202"/>
      <c r="I156" s="202"/>
      <c r="J156" s="202"/>
      <c r="K156" s="202"/>
      <c r="L156" s="322" t="s">
        <v>160</v>
      </c>
      <c r="M156" s="322"/>
      <c r="N156" s="322"/>
      <c r="O156" s="322"/>
      <c r="P156" s="322"/>
      <c r="Q156" s="322"/>
      <c r="R156" s="322"/>
      <c r="S156" s="322"/>
      <c r="T156" s="322"/>
      <c r="U156" s="322"/>
      <c r="V156" s="322"/>
      <c r="W156" s="322"/>
      <c r="X156" s="196"/>
    </row>
    <row r="157" spans="1:24" ht="18" customHeight="1">
      <c r="A157" s="200"/>
      <c r="B157" s="201"/>
      <c r="C157" s="200"/>
      <c r="D157" s="202"/>
      <c r="E157" s="202"/>
      <c r="F157" s="202"/>
      <c r="G157" s="202"/>
      <c r="H157" s="202"/>
      <c r="I157" s="202"/>
      <c r="J157" s="202"/>
      <c r="K157" s="202"/>
      <c r="L157" s="255" t="s">
        <v>5715</v>
      </c>
      <c r="M157" s="120"/>
      <c r="N157" s="120"/>
      <c r="O157" s="120"/>
      <c r="P157" s="120"/>
      <c r="Q157" s="120"/>
      <c r="R157" s="120"/>
      <c r="S157" s="120"/>
      <c r="T157" s="120"/>
      <c r="U157" s="120"/>
      <c r="V157" s="120"/>
      <c r="W157" s="121" t="s">
        <v>161</v>
      </c>
      <c r="X157" s="193"/>
    </row>
    <row r="158" spans="1:24" s="202" customFormat="1">
      <c r="A158" s="200"/>
      <c r="B158" s="201"/>
      <c r="C158" s="200"/>
      <c r="D158" s="200"/>
      <c r="E158" s="200"/>
      <c r="F158" s="200"/>
      <c r="G158" s="200"/>
      <c r="H158" s="200"/>
    </row>
    <row r="160" spans="1:24"/>
  </sheetData>
  <sheetProtection sheet="1" selectLockedCells="1"/>
  <mergeCells count="87">
    <mergeCell ref="E12:F12"/>
    <mergeCell ref="I49:K49"/>
    <mergeCell ref="D1:E1"/>
    <mergeCell ref="N87:W89"/>
    <mergeCell ref="D10:K10"/>
    <mergeCell ref="E7:G7"/>
    <mergeCell ref="D20:K20"/>
    <mergeCell ref="E22:F22"/>
    <mergeCell ref="E23:F23"/>
    <mergeCell ref="D18:K18"/>
    <mergeCell ref="G11:H11"/>
    <mergeCell ref="I11:K11"/>
    <mergeCell ref="E13:F13"/>
    <mergeCell ref="G12:H12"/>
    <mergeCell ref="I12:K12"/>
    <mergeCell ref="G13:H13"/>
    <mergeCell ref="I13:K13"/>
    <mergeCell ref="G40:H40"/>
    <mergeCell ref="G41:H41"/>
    <mergeCell ref="G42:H42"/>
    <mergeCell ref="I42:K42"/>
    <mergeCell ref="I21:J21"/>
    <mergeCell ref="J15:K15"/>
    <mergeCell ref="D16:K16"/>
    <mergeCell ref="J17:K17"/>
    <mergeCell ref="E3:G3"/>
    <mergeCell ref="I3:K3"/>
    <mergeCell ref="E4:I4"/>
    <mergeCell ref="J4:K4"/>
    <mergeCell ref="E5:G5"/>
    <mergeCell ref="I5:K5"/>
    <mergeCell ref="E6:G6"/>
    <mergeCell ref="I6:K6"/>
    <mergeCell ref="F8:K8"/>
    <mergeCell ref="E9:F9"/>
    <mergeCell ref="G9:H9"/>
    <mergeCell ref="I9:K9"/>
    <mergeCell ref="J7:K7"/>
    <mergeCell ref="M90:N91"/>
    <mergeCell ref="O90:Q91"/>
    <mergeCell ref="S92:S93"/>
    <mergeCell ref="M93:N93"/>
    <mergeCell ref="O93:Q93"/>
    <mergeCell ref="E49:G49"/>
    <mergeCell ref="E50:I50"/>
    <mergeCell ref="J50:K50"/>
    <mergeCell ref="D48:K48"/>
    <mergeCell ref="D19:K19"/>
    <mergeCell ref="G39:H39"/>
    <mergeCell ref="D37:G38"/>
    <mergeCell ref="E43:K43"/>
    <mergeCell ref="M94:N94"/>
    <mergeCell ref="O94:Q94"/>
    <mergeCell ref="S94:V94"/>
    <mergeCell ref="M95:N95"/>
    <mergeCell ref="O95:Q95"/>
    <mergeCell ref="S95:W95"/>
    <mergeCell ref="M96:N96"/>
    <mergeCell ref="P96:Q96"/>
    <mergeCell ref="M97:N97"/>
    <mergeCell ref="T97:W97"/>
    <mergeCell ref="M100:Q100"/>
    <mergeCell ref="T100:W100"/>
    <mergeCell ref="L129:W129"/>
    <mergeCell ref="L130:W130"/>
    <mergeCell ref="L131:W131"/>
    <mergeCell ref="M128:U128"/>
    <mergeCell ref="P105:Q105"/>
    <mergeCell ref="P107:Q107"/>
    <mergeCell ref="M113:R114"/>
    <mergeCell ref="S113:W113"/>
    <mergeCell ref="S114:W114"/>
    <mergeCell ref="L134:W134"/>
    <mergeCell ref="L135:W135"/>
    <mergeCell ref="L138:W138"/>
    <mergeCell ref="L139:W139"/>
    <mergeCell ref="L140:W140"/>
    <mergeCell ref="L143:W143"/>
    <mergeCell ref="L144:W144"/>
    <mergeCell ref="L145:W145"/>
    <mergeCell ref="L148:W148"/>
    <mergeCell ref="L149:W149"/>
    <mergeCell ref="L150:W150"/>
    <mergeCell ref="L151:W151"/>
    <mergeCell ref="L154:W154"/>
    <mergeCell ref="L155:W155"/>
    <mergeCell ref="L156:W156"/>
  </mergeCells>
  <phoneticPr fontId="1"/>
  <conditionalFormatting sqref="B29:B31">
    <cfRule type="expression" dxfId="21" priority="4">
      <formula>OR($B$28="",$A$47="1: 単純")</formula>
    </cfRule>
  </conditionalFormatting>
  <conditionalFormatting sqref="B36:B42 F39:F42 I39:I41">
    <cfRule type="containsText" dxfId="20" priority="20" operator="containsText" text="有り　　　　　">
      <formula>NOT(ISERROR(SEARCH("有り　　　　　",B36)))</formula>
    </cfRule>
  </conditionalFormatting>
  <conditionalFormatting sqref="D22:F23">
    <cfRule type="beginsWith" dxfId="19" priority="19" operator="beginsWith" text="☑">
      <formula>LEFT(D22,LEN("☑"))="☑"</formula>
    </cfRule>
  </conditionalFormatting>
  <conditionalFormatting sqref="B36:B42 B2:B21 B28:B33 B25">
    <cfRule type="containsBlanks" dxfId="18" priority="13">
      <formula>LEN(TRIM(B2))=0</formula>
    </cfRule>
  </conditionalFormatting>
  <conditionalFormatting sqref="K25:K38">
    <cfRule type="expression" dxfId="17" priority="45">
      <formula>$B$34="みぎ"</formula>
    </cfRule>
  </conditionalFormatting>
  <conditionalFormatting sqref="J25:J38">
    <cfRule type="expression" dxfId="16" priority="46">
      <formula>$B$34="ひだり"</formula>
    </cfRule>
  </conditionalFormatting>
  <conditionalFormatting sqref="D32:D35 D36:G36 H25:I28 I29:I38 D25:E31 F31:F34">
    <cfRule type="expression" dxfId="15" priority="48">
      <formula>$B$33=D25</formula>
    </cfRule>
  </conditionalFormatting>
  <conditionalFormatting sqref="E42:F42">
    <cfRule type="expression" dxfId="14" priority="2">
      <formula>$I$6&gt;59</formula>
    </cfRule>
    <cfRule type="expression" dxfId="13" priority="54">
      <formula>$C$8="男性"</formula>
    </cfRule>
  </conditionalFormatting>
  <conditionalFormatting sqref="L90:W127 L129:W157 M128 W128">
    <cfRule type="expression" dxfId="12" priority="56" stopIfTrue="1">
      <formula>$A$47="1: 単純"</formula>
    </cfRule>
  </conditionalFormatting>
  <conditionalFormatting sqref="B5">
    <cfRule type="beginsWith" dxfId="11" priority="14" operator="beginsWith" text=":">
      <formula>LEFT(B5,LEN(":"))=":"</formula>
    </cfRule>
  </conditionalFormatting>
  <conditionalFormatting sqref="B34">
    <cfRule type="expression" dxfId="10" priority="12">
      <formula>OR($B$32="上肢",$B$32="下肢")</formula>
    </cfRule>
  </conditionalFormatting>
  <conditionalFormatting sqref="B35">
    <cfRule type="expression" dxfId="9" priority="57">
      <formula>$B$32="その他"</formula>
    </cfRule>
  </conditionalFormatting>
  <conditionalFormatting sqref="B34:B35">
    <cfRule type="notContainsBlanks" dxfId="8" priority="10" stopIfTrue="1">
      <formula>LEN(TRIM(B34))&gt;0</formula>
    </cfRule>
  </conditionalFormatting>
  <conditionalFormatting sqref="I42:K42">
    <cfRule type="expression" dxfId="7" priority="9">
      <formula>$B$43&lt;&gt;""</formula>
    </cfRule>
  </conditionalFormatting>
  <conditionalFormatting sqref="M111:W111">
    <cfRule type="expression" dxfId="6" priority="5">
      <formula>$O$96&gt;59</formula>
    </cfRule>
    <cfRule type="expression" dxfId="5" priority="23">
      <formula>$C$8="男性"</formula>
    </cfRule>
  </conditionalFormatting>
  <conditionalFormatting sqref="J25:K38">
    <cfRule type="expression" dxfId="4" priority="111">
      <formula>$B$33=$I25</formula>
    </cfRule>
  </conditionalFormatting>
  <conditionalFormatting sqref="C36:C42">
    <cfRule type="containsText" dxfId="3" priority="15" operator="containsText" text="！">
      <formula>NOT(ISERROR(SEARCH("！",C36)))</formula>
    </cfRule>
  </conditionalFormatting>
  <conditionalFormatting sqref="A39:C39">
    <cfRule type="expression" dxfId="2" priority="1">
      <formula>$I$6&gt;59</formula>
    </cfRule>
    <cfRule type="expression" dxfId="1" priority="3">
      <formula>$C$8="男性"</formula>
    </cfRule>
  </conditionalFormatting>
  <dataValidations count="27">
    <dataValidation type="list" imeMode="off" allowBlank="1" showInputMessage="1" sqref="B21" xr:uid="{00000000-0002-0000-0000-000000000000}">
      <formula1>"1,2,3"</formula1>
    </dataValidation>
    <dataValidation type="list" imeMode="hiragana" allowBlank="1" showInputMessage="1" showErrorMessage="1" sqref="B34" xr:uid="{00000000-0002-0000-0000-000001000000}">
      <formula1>"みぎ,ひだり,両方"</formula1>
    </dataValidation>
    <dataValidation type="list" imeMode="hiragana" allowBlank="1" showInputMessage="1" showErrorMessage="1" sqref="B33" xr:uid="{00000000-0002-0000-0000-000002000000}">
      <formula1>INDIRECT($B$32)</formula1>
    </dataValidation>
    <dataValidation type="list" imeMode="hiragana" allowBlank="1" showInputMessage="1" showErrorMessage="1" sqref="B32" xr:uid="{00000000-0002-0000-0000-000003000000}">
      <formula1>"頭部,顔面頚部,腹部,骨盤,脊椎,上肢,下肢,その他"</formula1>
    </dataValidation>
    <dataValidation imeMode="off" allowBlank="1" showInputMessage="1" showErrorMessage="1" sqref="B15 B29 B17:B19 B10:B11 B22:B23" xr:uid="{00000000-0002-0000-0000-000004000000}"/>
    <dataValidation type="list" imeMode="off" allowBlank="1" showInputMessage="1" sqref="B4" xr:uid="{00000000-0002-0000-0000-000005000000}">
      <formula1>予約日</formula1>
    </dataValidation>
    <dataValidation imeMode="off" allowBlank="1" sqref="I11:I12 E11:E12" xr:uid="{00000000-0002-0000-0000-000006000000}"/>
    <dataValidation type="whole" imeMode="disabled" operator="greaterThanOrEqual" allowBlank="1" sqref="J7" xr:uid="{00000000-0002-0000-0000-000007000000}">
      <formula1>0</formula1>
    </dataValidation>
    <dataValidation imeMode="hiragana" allowBlank="1" showInputMessage="1" showErrorMessage="1" sqref="B6 E6 B43 B14 B3 B35" xr:uid="{00000000-0002-0000-0000-000008000000}"/>
    <dataValidation imeMode="hiragana" allowBlank="1" sqref="I3 E9 O94:Q94" xr:uid="{00000000-0002-0000-0000-000009000000}"/>
    <dataValidation type="list" imeMode="off" allowBlank="1" sqref="B5 W94" xr:uid="{00000000-0002-0000-0000-00000A000000}">
      <formula1>予約時刻</formula1>
    </dataValidation>
    <dataValidation type="date" imeMode="off" operator="greaterThan" allowBlank="1" showInputMessage="1" showErrorMessage="1" sqref="B9" xr:uid="{00000000-0002-0000-0000-00000B000000}">
      <formula1>1</formula1>
    </dataValidation>
    <dataValidation type="list" allowBlank="1" showInputMessage="1" sqref="S94:V94" xr:uid="{00000000-0002-0000-0000-00000C000000}">
      <formula1>予約日</formula1>
    </dataValidation>
    <dataValidation type="list" imeMode="disabled" allowBlank="1" showInputMessage="1" prompt="数字のみ入力してください" sqref="T97" xr:uid="{00000000-0002-0000-0000-00000D000000}">
      <formula1>"20　　　　年,2021,2022,2023,2024,2025,2026,2027,2028,2029,2030"</formula1>
    </dataValidation>
    <dataValidation type="decimal" imeMode="off" operator="greaterThanOrEqual" allowBlank="1" sqref="S97" xr:uid="{00000000-0002-0000-0000-00000E000000}">
      <formula1>0</formula1>
    </dataValidation>
    <dataValidation type="list" allowBlank="1" showInputMessage="1" sqref="S96" xr:uid="{00000000-0002-0000-0000-00000F000000}">
      <formula1>"☑ eGFR,☑ Cre,□ eGFR 　　□ Cre"</formula1>
    </dataValidation>
    <dataValidation type="textLength" imeMode="disabled" operator="equal" allowBlank="1" showInputMessage="1" showErrorMessage="1" errorTitle="入力はできません！" error="電子署名は認められていないため、_x000a_入力はできません。" promptTitle="直接入力、保存はできません！" prompt="_x000a_電子署名は認められていないため、_x000a_入力、保存、印刷はできません。" sqref="T100 S114:V114" xr:uid="{00000000-0002-0000-0000-000010000000}">
      <formula1>0</formula1>
    </dataValidation>
    <dataValidation type="whole" errorStyle="warning" imeMode="off" allowBlank="1" showInputMessage="1" showErrorMessage="1" errorTitle="郵便番号　数字のみ" error="ハイフンなし_x000a__x000a_数字 ７ケタ のみ入力して下さい" prompt="ハイフンなし_x000a__x000a_数字 ７ ケタ　のみ_x000a__x000a_ご入力ください" sqref="B12" xr:uid="{00000000-0002-0000-0000-000011000000}">
      <formula1>0</formula1>
      <formula2>9999999</formula2>
    </dataValidation>
    <dataValidation type="decimal" imeMode="off" operator="notEqual" allowBlank="1" showInputMessage="1" sqref="B31" xr:uid="{00000000-0002-0000-0000-000012000000}">
      <formula1>10</formula1>
    </dataValidation>
    <dataValidation type="decimal" errorStyle="warning" imeMode="off" operator="lessThan" allowBlank="1" showInputMessage="1" showErrorMessage="1" error="血清クレアチニン　を入力してください" sqref="B30" xr:uid="{00000000-0002-0000-0000-000013000000}">
      <formula1>10</formula1>
    </dataValidation>
    <dataValidation type="list" imeMode="off" allowBlank="1" showInputMessage="1" prompt="1　単純　　　　　　　　　　　　_x000a__x000a_2　造影_x000a__x000a_3　単純 ＋ 造影_x000a__x000a_4　単純 ＋ 造影（一任）" sqref="B28" xr:uid="{00000000-0002-0000-0000-000014000000}">
      <formula1>"1: 単純,2: 造影,3: 単純+造影,4: 単純+造影(一任)"</formula1>
    </dataValidation>
    <dataValidation type="list" imeMode="off" allowBlank="1" showInputMessage="1" prompt="有り　なら　　１　_x000a__x000a_なし　なら　　２　_x000a__x000a_プルダウンから選択もできます" sqref="B16 B36:B42" xr:uid="{00000000-0002-0000-0000-000015000000}">
      <formula1>"有り,なし"</formula1>
    </dataValidation>
    <dataValidation type="list" imeMode="off" allowBlank="1" showInputMessage="1" prompt="本人　なら　　１　_x000a__x000a_家族　なら　　２　_x000a__x000a_プルダウンから選択もできます" sqref="B20" xr:uid="{00000000-0002-0000-0000-000016000000}">
      <formula1>"本人,家族"</formula1>
    </dataValidation>
    <dataValidation imeMode="fullKatakana" allowBlank="1" showInputMessage="1" showErrorMessage="1" prompt="自動で表示されますが_x000a__x000a_誤りがないか_x000a__x000a_ご確認ください" sqref="B7" xr:uid="{00000000-0002-0000-0000-000017000000}"/>
    <dataValidation type="list" imeMode="off" allowBlank="1" showInputMessage="1" error="男性　または　女性_x000a__x000a_どちらかを選択してください" prompt="男性なら　　１　_x000a__x000a_女性なら　　２　_x000a__x000a_プルダウンから選択もできます" sqref="B8" xr:uid="{00000000-0002-0000-0000-000018000000}">
      <formula1>"男性,女性"</formula1>
    </dataValidation>
    <dataValidation imeMode="hiragana" allowBlank="1" showInputMessage="1" showErrorMessage="1" prompt="自動で表示されますが_x000a__x000a_誤りがないか_x000a__x000a_ご確認ください" sqref="B13" xr:uid="{00000000-0002-0000-0000-000019000000}"/>
    <dataValidation type="textLength" imeMode="hiragana" allowBlank="1" showInputMessage="1" showErrorMessage="1" errorTitle="入力文字数制限" error="入力文字数の上限を超えました。_x000a__x000a_恐れいりますが、１行 ５０文字以内でご入力お願いいたします。" prompt="恐れいりますが_x000a__x000a_１行　５０文字以内で_x000a__x000a_ご入力をお願いいたします" sqref="B24:B27" xr:uid="{00000000-0002-0000-0000-00001A000000}">
      <formula1>0</formula1>
      <formula2>50</formula2>
    </dataValidation>
  </dataValidations>
  <hyperlinks>
    <hyperlink ref="H1" location="MRI!W110" tooltip="クリックすると　造影剤　問診票　を表示します" display="問診票" xr:uid="{00000000-0004-0000-0000-000000000000}"/>
    <hyperlink ref="F1" location="MRI!K69" tooltip="クリックすると　検査案内　を表示します" display="検査案内" xr:uid="{00000000-0004-0000-0000-000001000000}"/>
    <hyperlink ref="J1" location="MRI!B2" tooltip="クリックすると　造影剤　問診票　を表示します" display="入力欄" xr:uid="{00000000-0004-0000-0000-000002000000}"/>
  </hyperlinks>
  <printOptions horizontalCentered="1" verticalCentered="1"/>
  <pageMargins left="0.39370078740157483" right="0.19685039370078741" top="0.39370078740157483" bottom="0.19685039370078741" header="0.39370078740157483" footer="0"/>
  <pageSetup paperSize="9" orientation="portrait" r:id="rId1"/>
  <headerFooter differentFirst="1">
    <firstHeader>&amp;L電話予約　0257　-　23　-　2165&amp;RFAX 0257 - 21 - 5520　　　</firstHeader>
  </headerFooter>
  <rowBreaks count="3" manualBreakCount="3">
    <brk id="44" max="16383" man="1"/>
    <brk id="89" max="16383" man="1"/>
    <brk id="127" min="11" max="22" man="1"/>
  </rowBreaks>
  <colBreaks count="1" manualBreakCount="1">
    <brk id="11" max="1048575" man="1"/>
  </colBreaks>
  <legacyDrawing r:id="rId2"/>
  <extLst>
    <ext xmlns:x14="http://schemas.microsoft.com/office/spreadsheetml/2009/9/main" uri="{CCE6A557-97BC-4b89-ADB6-D9C93CAAB3DF}">
      <x14:dataValidations xmlns:xm="http://schemas.microsoft.com/office/excel/2006/main" count="1">
        <x14:dataValidation type="list" imeMode="hiragana" allowBlank="1" xr:uid="{00000000-0002-0000-0000-00001B000000}">
          <x14:formula1>
            <xm:f>設定リスト!$A$2:$A$27</xm:f>
          </x14:formula1>
          <xm:sqref>B2 O90:Q91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B5416"/>
  <sheetViews>
    <sheetView topLeftCell="A1127" workbookViewId="0">
      <selection activeCell="B1139" sqref="B1139"/>
    </sheetView>
  </sheetViews>
  <sheetFormatPr defaultRowHeight="13.5"/>
  <cols>
    <col min="2" max="2" width="59.625" bestFit="1" customWidth="1"/>
  </cols>
  <sheetData>
    <row r="1" spans="1:2">
      <c r="A1">
        <v>3892261</v>
      </c>
      <c r="B1" t="s">
        <v>247</v>
      </c>
    </row>
    <row r="2" spans="1:2">
      <c r="A2">
        <v>9400001</v>
      </c>
      <c r="B2" t="s">
        <v>248</v>
      </c>
    </row>
    <row r="3" spans="1:2">
      <c r="A3">
        <v>9400002</v>
      </c>
      <c r="B3" t="s">
        <v>249</v>
      </c>
    </row>
    <row r="4" spans="1:2">
      <c r="A4">
        <v>9400003</v>
      </c>
      <c r="B4" t="s">
        <v>250</v>
      </c>
    </row>
    <row r="5" spans="1:2">
      <c r="A5">
        <v>9400004</v>
      </c>
      <c r="B5" t="s">
        <v>251</v>
      </c>
    </row>
    <row r="6" spans="1:2">
      <c r="A6">
        <v>9400006</v>
      </c>
      <c r="B6" t="s">
        <v>252</v>
      </c>
    </row>
    <row r="7" spans="1:2">
      <c r="A7">
        <v>9400007</v>
      </c>
      <c r="B7" t="s">
        <v>253</v>
      </c>
    </row>
    <row r="8" spans="1:2">
      <c r="A8">
        <v>9400008</v>
      </c>
      <c r="B8" t="s">
        <v>254</v>
      </c>
    </row>
    <row r="9" spans="1:2">
      <c r="A9">
        <v>9400011</v>
      </c>
      <c r="B9" t="s">
        <v>255</v>
      </c>
    </row>
    <row r="10" spans="1:2">
      <c r="A10">
        <v>9400012</v>
      </c>
      <c r="B10" t="s">
        <v>256</v>
      </c>
    </row>
    <row r="11" spans="1:2">
      <c r="A11">
        <v>9400013</v>
      </c>
      <c r="B11" t="s">
        <v>257</v>
      </c>
    </row>
    <row r="12" spans="1:2">
      <c r="A12">
        <v>9400014</v>
      </c>
      <c r="B12" t="s">
        <v>258</v>
      </c>
    </row>
    <row r="13" spans="1:2">
      <c r="A13">
        <v>9400015</v>
      </c>
      <c r="B13" t="s">
        <v>259</v>
      </c>
    </row>
    <row r="14" spans="1:2">
      <c r="A14">
        <v>9400016</v>
      </c>
      <c r="B14" t="s">
        <v>260</v>
      </c>
    </row>
    <row r="15" spans="1:2">
      <c r="A15">
        <v>9400017</v>
      </c>
      <c r="B15" t="s">
        <v>261</v>
      </c>
    </row>
    <row r="16" spans="1:2">
      <c r="A16">
        <v>9400021</v>
      </c>
      <c r="B16" t="s">
        <v>262</v>
      </c>
    </row>
    <row r="17" spans="1:2">
      <c r="A17">
        <v>9400022</v>
      </c>
      <c r="B17" t="s">
        <v>263</v>
      </c>
    </row>
    <row r="18" spans="1:2">
      <c r="A18">
        <v>9400023</v>
      </c>
      <c r="B18" t="s">
        <v>264</v>
      </c>
    </row>
    <row r="19" spans="1:2">
      <c r="A19">
        <v>9400024</v>
      </c>
      <c r="B19" t="s">
        <v>265</v>
      </c>
    </row>
    <row r="20" spans="1:2">
      <c r="A20">
        <v>9400025</v>
      </c>
      <c r="B20" t="s">
        <v>266</v>
      </c>
    </row>
    <row r="21" spans="1:2">
      <c r="A21">
        <v>9400026</v>
      </c>
      <c r="B21" t="s">
        <v>267</v>
      </c>
    </row>
    <row r="22" spans="1:2">
      <c r="A22">
        <v>9400027</v>
      </c>
      <c r="B22" t="s">
        <v>268</v>
      </c>
    </row>
    <row r="23" spans="1:2">
      <c r="A23">
        <v>9400028</v>
      </c>
      <c r="B23" t="s">
        <v>269</v>
      </c>
    </row>
    <row r="24" spans="1:2">
      <c r="A24">
        <v>9400029</v>
      </c>
      <c r="B24" t="s">
        <v>270</v>
      </c>
    </row>
    <row r="25" spans="1:2">
      <c r="A25">
        <v>9400031</v>
      </c>
      <c r="B25" t="s">
        <v>271</v>
      </c>
    </row>
    <row r="26" spans="1:2">
      <c r="A26">
        <v>9400032</v>
      </c>
      <c r="B26" t="s">
        <v>272</v>
      </c>
    </row>
    <row r="27" spans="1:2">
      <c r="A27">
        <v>9400033</v>
      </c>
      <c r="B27" t="s">
        <v>273</v>
      </c>
    </row>
    <row r="28" spans="1:2">
      <c r="A28">
        <v>9400034</v>
      </c>
      <c r="B28" t="s">
        <v>274</v>
      </c>
    </row>
    <row r="29" spans="1:2">
      <c r="A29">
        <v>9400035</v>
      </c>
      <c r="B29" t="s">
        <v>275</v>
      </c>
    </row>
    <row r="30" spans="1:2">
      <c r="A30">
        <v>9400036</v>
      </c>
      <c r="B30" t="s">
        <v>276</v>
      </c>
    </row>
    <row r="31" spans="1:2">
      <c r="A31">
        <v>9400037</v>
      </c>
      <c r="B31" t="s">
        <v>277</v>
      </c>
    </row>
    <row r="32" spans="1:2">
      <c r="A32">
        <v>9400038</v>
      </c>
      <c r="B32" t="s">
        <v>278</v>
      </c>
    </row>
    <row r="33" spans="1:2">
      <c r="A33">
        <v>9400041</v>
      </c>
      <c r="B33" t="s">
        <v>279</v>
      </c>
    </row>
    <row r="34" spans="1:2">
      <c r="A34">
        <v>9400042</v>
      </c>
      <c r="B34" t="s">
        <v>280</v>
      </c>
    </row>
    <row r="35" spans="1:2">
      <c r="A35">
        <v>9400043</v>
      </c>
      <c r="B35" t="s">
        <v>281</v>
      </c>
    </row>
    <row r="36" spans="1:2">
      <c r="A36">
        <v>9400044</v>
      </c>
      <c r="B36" t="s">
        <v>282</v>
      </c>
    </row>
    <row r="37" spans="1:2">
      <c r="A37">
        <v>9400045</v>
      </c>
      <c r="B37" t="s">
        <v>283</v>
      </c>
    </row>
    <row r="38" spans="1:2">
      <c r="A38">
        <v>9400046</v>
      </c>
      <c r="B38" t="s">
        <v>284</v>
      </c>
    </row>
    <row r="39" spans="1:2">
      <c r="A39">
        <v>9400047</v>
      </c>
      <c r="B39" t="s">
        <v>285</v>
      </c>
    </row>
    <row r="40" spans="1:2">
      <c r="A40">
        <v>9400048</v>
      </c>
      <c r="B40" t="s">
        <v>286</v>
      </c>
    </row>
    <row r="41" spans="1:2">
      <c r="A41">
        <v>9400051</v>
      </c>
      <c r="B41" t="s">
        <v>287</v>
      </c>
    </row>
    <row r="42" spans="1:2">
      <c r="A42">
        <v>9400052</v>
      </c>
      <c r="B42" t="s">
        <v>288</v>
      </c>
    </row>
    <row r="43" spans="1:2">
      <c r="A43">
        <v>9400053</v>
      </c>
      <c r="B43" t="s">
        <v>289</v>
      </c>
    </row>
    <row r="44" spans="1:2">
      <c r="A44">
        <v>9400054</v>
      </c>
      <c r="B44" t="s">
        <v>290</v>
      </c>
    </row>
    <row r="45" spans="1:2">
      <c r="A45">
        <v>9400055</v>
      </c>
      <c r="B45" t="s">
        <v>291</v>
      </c>
    </row>
    <row r="46" spans="1:2">
      <c r="A46">
        <v>9400056</v>
      </c>
      <c r="B46" t="s">
        <v>292</v>
      </c>
    </row>
    <row r="47" spans="1:2">
      <c r="A47">
        <v>9400061</v>
      </c>
      <c r="B47" t="s">
        <v>293</v>
      </c>
    </row>
    <row r="48" spans="1:2">
      <c r="A48">
        <v>9400062</v>
      </c>
      <c r="B48" t="s">
        <v>294</v>
      </c>
    </row>
    <row r="49" spans="1:2">
      <c r="A49">
        <v>9400063</v>
      </c>
      <c r="B49" t="s">
        <v>295</v>
      </c>
    </row>
    <row r="50" spans="1:2">
      <c r="A50">
        <v>9400064</v>
      </c>
      <c r="B50" t="s">
        <v>296</v>
      </c>
    </row>
    <row r="51" spans="1:2">
      <c r="A51">
        <v>9400065</v>
      </c>
      <c r="B51" t="s">
        <v>297</v>
      </c>
    </row>
    <row r="52" spans="1:2">
      <c r="A52">
        <v>9400066</v>
      </c>
      <c r="B52" t="s">
        <v>298</v>
      </c>
    </row>
    <row r="53" spans="1:2">
      <c r="A53">
        <v>9400067</v>
      </c>
      <c r="B53" t="s">
        <v>299</v>
      </c>
    </row>
    <row r="54" spans="1:2">
      <c r="A54">
        <v>9400071</v>
      </c>
      <c r="B54" t="s">
        <v>300</v>
      </c>
    </row>
    <row r="55" spans="1:2">
      <c r="A55">
        <v>9400072</v>
      </c>
      <c r="B55" t="s">
        <v>301</v>
      </c>
    </row>
    <row r="56" spans="1:2">
      <c r="A56">
        <v>9400073</v>
      </c>
      <c r="B56" t="s">
        <v>302</v>
      </c>
    </row>
    <row r="57" spans="1:2">
      <c r="A57">
        <v>9400074</v>
      </c>
      <c r="B57" t="s">
        <v>303</v>
      </c>
    </row>
    <row r="58" spans="1:2">
      <c r="A58">
        <v>9400075</v>
      </c>
      <c r="B58" t="s">
        <v>304</v>
      </c>
    </row>
    <row r="59" spans="1:2">
      <c r="A59">
        <v>9400076</v>
      </c>
      <c r="B59" t="s">
        <v>305</v>
      </c>
    </row>
    <row r="60" spans="1:2">
      <c r="A60">
        <v>9400081</v>
      </c>
      <c r="B60" t="s">
        <v>306</v>
      </c>
    </row>
    <row r="61" spans="1:2">
      <c r="A61">
        <v>9400082</v>
      </c>
      <c r="B61" t="s">
        <v>307</v>
      </c>
    </row>
    <row r="62" spans="1:2">
      <c r="A62">
        <v>9400083</v>
      </c>
      <c r="B62" t="s">
        <v>308</v>
      </c>
    </row>
    <row r="63" spans="1:2">
      <c r="A63">
        <v>9400084</v>
      </c>
      <c r="B63" t="s">
        <v>309</v>
      </c>
    </row>
    <row r="64" spans="1:2">
      <c r="A64">
        <v>9400085</v>
      </c>
      <c r="B64" t="s">
        <v>310</v>
      </c>
    </row>
    <row r="65" spans="1:2">
      <c r="A65">
        <v>9400086</v>
      </c>
      <c r="B65" t="s">
        <v>311</v>
      </c>
    </row>
    <row r="66" spans="1:2">
      <c r="A66">
        <v>9400087</v>
      </c>
      <c r="B66" t="s">
        <v>312</v>
      </c>
    </row>
    <row r="67" spans="1:2">
      <c r="A67">
        <v>9400088</v>
      </c>
      <c r="B67" t="s">
        <v>313</v>
      </c>
    </row>
    <row r="68" spans="1:2">
      <c r="A68">
        <v>9400091</v>
      </c>
      <c r="B68" t="s">
        <v>314</v>
      </c>
    </row>
    <row r="69" spans="1:2">
      <c r="A69">
        <v>9400092</v>
      </c>
      <c r="B69" t="s">
        <v>315</v>
      </c>
    </row>
    <row r="70" spans="1:2">
      <c r="A70">
        <v>9400093</v>
      </c>
      <c r="B70" t="s">
        <v>316</v>
      </c>
    </row>
    <row r="71" spans="1:2">
      <c r="A71">
        <v>9400094</v>
      </c>
      <c r="B71" t="s">
        <v>317</v>
      </c>
    </row>
    <row r="72" spans="1:2">
      <c r="A72">
        <v>9400095</v>
      </c>
      <c r="B72" t="s">
        <v>318</v>
      </c>
    </row>
    <row r="73" spans="1:2">
      <c r="A73">
        <v>9400096</v>
      </c>
      <c r="B73" t="s">
        <v>319</v>
      </c>
    </row>
    <row r="74" spans="1:2">
      <c r="A74">
        <v>9400097</v>
      </c>
      <c r="B74" t="s">
        <v>320</v>
      </c>
    </row>
    <row r="75" spans="1:2">
      <c r="A75">
        <v>9400098</v>
      </c>
      <c r="B75" t="s">
        <v>321</v>
      </c>
    </row>
    <row r="76" spans="1:2">
      <c r="A76">
        <v>9400101</v>
      </c>
      <c r="B76" t="s">
        <v>322</v>
      </c>
    </row>
    <row r="77" spans="1:2">
      <c r="A77">
        <v>9400102</v>
      </c>
      <c r="B77" t="s">
        <v>323</v>
      </c>
    </row>
    <row r="78" spans="1:2">
      <c r="A78">
        <v>9400103</v>
      </c>
      <c r="B78" t="s">
        <v>324</v>
      </c>
    </row>
    <row r="79" spans="1:2">
      <c r="A79">
        <v>9400104</v>
      </c>
      <c r="B79" t="s">
        <v>325</v>
      </c>
    </row>
    <row r="80" spans="1:2">
      <c r="A80">
        <v>9400105</v>
      </c>
      <c r="B80" t="s">
        <v>326</v>
      </c>
    </row>
    <row r="81" spans="1:2">
      <c r="A81">
        <v>9400106</v>
      </c>
      <c r="B81" t="s">
        <v>327</v>
      </c>
    </row>
    <row r="82" spans="1:2">
      <c r="A82">
        <v>9400111</v>
      </c>
      <c r="B82" t="s">
        <v>328</v>
      </c>
    </row>
    <row r="83" spans="1:2">
      <c r="A83">
        <v>9400112</v>
      </c>
      <c r="B83" t="s">
        <v>329</v>
      </c>
    </row>
    <row r="84" spans="1:2">
      <c r="A84">
        <v>9400113</v>
      </c>
      <c r="B84" t="s">
        <v>330</v>
      </c>
    </row>
    <row r="85" spans="1:2">
      <c r="A85">
        <v>9400114</v>
      </c>
      <c r="B85" t="s">
        <v>331</v>
      </c>
    </row>
    <row r="86" spans="1:2">
      <c r="A86">
        <v>9400115</v>
      </c>
      <c r="B86" t="s">
        <v>332</v>
      </c>
    </row>
    <row r="87" spans="1:2">
      <c r="A87">
        <v>9400116</v>
      </c>
      <c r="B87" t="s">
        <v>333</v>
      </c>
    </row>
    <row r="88" spans="1:2">
      <c r="A88">
        <v>9400121</v>
      </c>
      <c r="B88" t="s">
        <v>334</v>
      </c>
    </row>
    <row r="89" spans="1:2">
      <c r="A89">
        <v>9400122</v>
      </c>
      <c r="B89" t="s">
        <v>335</v>
      </c>
    </row>
    <row r="90" spans="1:2">
      <c r="A90">
        <v>9400123</v>
      </c>
      <c r="B90" t="s">
        <v>336</v>
      </c>
    </row>
    <row r="91" spans="1:2">
      <c r="A91">
        <v>9400124</v>
      </c>
      <c r="B91" t="s">
        <v>337</v>
      </c>
    </row>
    <row r="92" spans="1:2">
      <c r="A92">
        <v>9400125</v>
      </c>
      <c r="B92" t="s">
        <v>338</v>
      </c>
    </row>
    <row r="93" spans="1:2">
      <c r="A93">
        <v>9400126</v>
      </c>
      <c r="B93" t="s">
        <v>339</v>
      </c>
    </row>
    <row r="94" spans="1:2">
      <c r="A94">
        <v>9400127</v>
      </c>
      <c r="B94" t="s">
        <v>340</v>
      </c>
    </row>
    <row r="95" spans="1:2">
      <c r="A95">
        <v>9400128</v>
      </c>
      <c r="B95" t="s">
        <v>341</v>
      </c>
    </row>
    <row r="96" spans="1:2">
      <c r="A96">
        <v>9400129</v>
      </c>
      <c r="B96" t="s">
        <v>342</v>
      </c>
    </row>
    <row r="97" spans="1:2">
      <c r="A97">
        <v>9400131</v>
      </c>
      <c r="B97" t="s">
        <v>343</v>
      </c>
    </row>
    <row r="98" spans="1:2">
      <c r="A98">
        <v>9400132</v>
      </c>
      <c r="B98" t="s">
        <v>344</v>
      </c>
    </row>
    <row r="99" spans="1:2">
      <c r="A99">
        <v>9400133</v>
      </c>
      <c r="B99" t="s">
        <v>345</v>
      </c>
    </row>
    <row r="100" spans="1:2">
      <c r="A100">
        <v>9400134</v>
      </c>
      <c r="B100" t="s">
        <v>346</v>
      </c>
    </row>
    <row r="101" spans="1:2">
      <c r="A101">
        <v>9400135</v>
      </c>
      <c r="B101" t="s">
        <v>347</v>
      </c>
    </row>
    <row r="102" spans="1:2">
      <c r="A102">
        <v>9400136</v>
      </c>
      <c r="B102" t="s">
        <v>348</v>
      </c>
    </row>
    <row r="103" spans="1:2">
      <c r="A103">
        <v>9400137</v>
      </c>
      <c r="B103" t="s">
        <v>349</v>
      </c>
    </row>
    <row r="104" spans="1:2">
      <c r="A104">
        <v>9400141</v>
      </c>
      <c r="B104" t="s">
        <v>350</v>
      </c>
    </row>
    <row r="105" spans="1:2">
      <c r="A105">
        <v>9400142</v>
      </c>
      <c r="B105" t="s">
        <v>351</v>
      </c>
    </row>
    <row r="106" spans="1:2">
      <c r="A106">
        <v>9400143</v>
      </c>
      <c r="B106" t="s">
        <v>352</v>
      </c>
    </row>
    <row r="107" spans="1:2">
      <c r="A107">
        <v>9400144</v>
      </c>
      <c r="B107" t="s">
        <v>353</v>
      </c>
    </row>
    <row r="108" spans="1:2">
      <c r="A108">
        <v>9400145</v>
      </c>
      <c r="B108" t="s">
        <v>354</v>
      </c>
    </row>
    <row r="109" spans="1:2">
      <c r="A109">
        <v>9400146</v>
      </c>
      <c r="B109" t="s">
        <v>355</v>
      </c>
    </row>
    <row r="110" spans="1:2">
      <c r="A110">
        <v>9400147</v>
      </c>
      <c r="B110" t="s">
        <v>356</v>
      </c>
    </row>
    <row r="111" spans="1:2">
      <c r="A111">
        <v>9400148</v>
      </c>
      <c r="B111" t="s">
        <v>357</v>
      </c>
    </row>
    <row r="112" spans="1:2">
      <c r="A112">
        <v>9400149</v>
      </c>
      <c r="B112" t="s">
        <v>358</v>
      </c>
    </row>
    <row r="113" spans="1:2">
      <c r="A113">
        <v>9400151</v>
      </c>
      <c r="B113" t="s">
        <v>359</v>
      </c>
    </row>
    <row r="114" spans="1:2">
      <c r="A114">
        <v>9400152</v>
      </c>
      <c r="B114" t="s">
        <v>360</v>
      </c>
    </row>
    <row r="115" spans="1:2">
      <c r="A115">
        <v>9400153</v>
      </c>
      <c r="B115" t="s">
        <v>361</v>
      </c>
    </row>
    <row r="116" spans="1:2">
      <c r="A116">
        <v>9400154</v>
      </c>
      <c r="B116" t="s">
        <v>362</v>
      </c>
    </row>
    <row r="117" spans="1:2">
      <c r="A117">
        <v>9400155</v>
      </c>
      <c r="B117" t="s">
        <v>363</v>
      </c>
    </row>
    <row r="118" spans="1:2">
      <c r="A118">
        <v>9400201</v>
      </c>
      <c r="B118" t="s">
        <v>364</v>
      </c>
    </row>
    <row r="119" spans="1:2">
      <c r="A119">
        <v>9400202</v>
      </c>
      <c r="B119" t="s">
        <v>365</v>
      </c>
    </row>
    <row r="120" spans="1:2">
      <c r="A120">
        <v>9400203</v>
      </c>
      <c r="B120" t="s">
        <v>366</v>
      </c>
    </row>
    <row r="121" spans="1:2">
      <c r="A121">
        <v>9400204</v>
      </c>
      <c r="B121" t="s">
        <v>367</v>
      </c>
    </row>
    <row r="122" spans="1:2">
      <c r="A122">
        <v>9400205</v>
      </c>
      <c r="B122" t="s">
        <v>368</v>
      </c>
    </row>
    <row r="123" spans="1:2">
      <c r="A123">
        <v>9400211</v>
      </c>
      <c r="B123" t="s">
        <v>369</v>
      </c>
    </row>
    <row r="124" spans="1:2">
      <c r="A124">
        <v>9400212</v>
      </c>
      <c r="B124" t="s">
        <v>370</v>
      </c>
    </row>
    <row r="125" spans="1:2">
      <c r="A125">
        <v>9400213</v>
      </c>
      <c r="B125" t="s">
        <v>371</v>
      </c>
    </row>
    <row r="126" spans="1:2">
      <c r="A126">
        <v>9400214</v>
      </c>
      <c r="B126" t="s">
        <v>372</v>
      </c>
    </row>
    <row r="127" spans="1:2">
      <c r="A127">
        <v>9400215</v>
      </c>
      <c r="B127" t="s">
        <v>373</v>
      </c>
    </row>
    <row r="128" spans="1:2">
      <c r="A128">
        <v>9400216</v>
      </c>
      <c r="B128" t="s">
        <v>374</v>
      </c>
    </row>
    <row r="129" spans="1:2">
      <c r="A129">
        <v>9400217</v>
      </c>
      <c r="B129" t="s">
        <v>375</v>
      </c>
    </row>
    <row r="130" spans="1:2">
      <c r="A130">
        <v>9400218</v>
      </c>
      <c r="B130" t="s">
        <v>376</v>
      </c>
    </row>
    <row r="131" spans="1:2">
      <c r="A131">
        <v>9400221</v>
      </c>
      <c r="B131" t="s">
        <v>377</v>
      </c>
    </row>
    <row r="132" spans="1:2">
      <c r="A132">
        <v>9400222</v>
      </c>
      <c r="B132" t="s">
        <v>378</v>
      </c>
    </row>
    <row r="133" spans="1:2">
      <c r="A133">
        <v>9400223</v>
      </c>
      <c r="B133" t="s">
        <v>379</v>
      </c>
    </row>
    <row r="134" spans="1:2">
      <c r="A134">
        <v>9400224</v>
      </c>
      <c r="B134" t="s">
        <v>380</v>
      </c>
    </row>
    <row r="135" spans="1:2">
      <c r="A135">
        <v>9400225</v>
      </c>
      <c r="B135" t="s">
        <v>381</v>
      </c>
    </row>
    <row r="136" spans="1:2">
      <c r="A136">
        <v>9400226</v>
      </c>
      <c r="B136" t="s">
        <v>382</v>
      </c>
    </row>
    <row r="137" spans="1:2">
      <c r="A137">
        <v>9400227</v>
      </c>
      <c r="B137" t="s">
        <v>383</v>
      </c>
    </row>
    <row r="138" spans="1:2">
      <c r="A138">
        <v>9400231</v>
      </c>
      <c r="B138" t="s">
        <v>384</v>
      </c>
    </row>
    <row r="139" spans="1:2">
      <c r="A139">
        <v>9400232</v>
      </c>
      <c r="B139" t="s">
        <v>385</v>
      </c>
    </row>
    <row r="140" spans="1:2">
      <c r="A140">
        <v>9400233</v>
      </c>
      <c r="B140" t="s">
        <v>386</v>
      </c>
    </row>
    <row r="141" spans="1:2">
      <c r="A141">
        <v>9400234</v>
      </c>
      <c r="B141" t="s">
        <v>387</v>
      </c>
    </row>
    <row r="142" spans="1:2">
      <c r="A142">
        <v>9400235</v>
      </c>
      <c r="B142" t="s">
        <v>388</v>
      </c>
    </row>
    <row r="143" spans="1:2">
      <c r="A143">
        <v>9400236</v>
      </c>
      <c r="B143" t="s">
        <v>389</v>
      </c>
    </row>
    <row r="144" spans="1:2">
      <c r="A144">
        <v>9400237</v>
      </c>
      <c r="B144" t="s">
        <v>390</v>
      </c>
    </row>
    <row r="145" spans="1:2">
      <c r="A145">
        <v>9400241</v>
      </c>
      <c r="B145" t="s">
        <v>391</v>
      </c>
    </row>
    <row r="146" spans="1:2">
      <c r="A146">
        <v>9400242</v>
      </c>
      <c r="B146" t="s">
        <v>392</v>
      </c>
    </row>
    <row r="147" spans="1:2">
      <c r="A147">
        <v>9400243</v>
      </c>
      <c r="B147" t="s">
        <v>393</v>
      </c>
    </row>
    <row r="148" spans="1:2">
      <c r="A148">
        <v>9400244</v>
      </c>
      <c r="B148" t="s">
        <v>394</v>
      </c>
    </row>
    <row r="149" spans="1:2">
      <c r="A149">
        <v>9400245</v>
      </c>
      <c r="B149" t="s">
        <v>395</v>
      </c>
    </row>
    <row r="150" spans="1:2">
      <c r="A150">
        <v>9400251</v>
      </c>
      <c r="B150" t="s">
        <v>396</v>
      </c>
    </row>
    <row r="151" spans="1:2">
      <c r="A151">
        <v>9400252</v>
      </c>
      <c r="B151" t="s">
        <v>397</v>
      </c>
    </row>
    <row r="152" spans="1:2">
      <c r="A152">
        <v>9400253</v>
      </c>
      <c r="B152" t="s">
        <v>398</v>
      </c>
    </row>
    <row r="153" spans="1:2">
      <c r="A153">
        <v>9400254</v>
      </c>
      <c r="B153" t="s">
        <v>399</v>
      </c>
    </row>
    <row r="154" spans="1:2">
      <c r="A154">
        <v>9400255</v>
      </c>
      <c r="B154" t="s">
        <v>400</v>
      </c>
    </row>
    <row r="155" spans="1:2">
      <c r="A155">
        <v>9400256</v>
      </c>
      <c r="B155" t="s">
        <v>401</v>
      </c>
    </row>
    <row r="156" spans="1:2">
      <c r="A156">
        <v>9400257</v>
      </c>
      <c r="B156" t="s">
        <v>402</v>
      </c>
    </row>
    <row r="157" spans="1:2">
      <c r="A157">
        <v>9400258</v>
      </c>
      <c r="B157" t="s">
        <v>403</v>
      </c>
    </row>
    <row r="158" spans="1:2">
      <c r="A158">
        <v>9400801</v>
      </c>
      <c r="B158" t="s">
        <v>404</v>
      </c>
    </row>
    <row r="159" spans="1:2">
      <c r="A159">
        <v>9400802</v>
      </c>
      <c r="B159" t="s">
        <v>405</v>
      </c>
    </row>
    <row r="160" spans="1:2">
      <c r="A160">
        <v>9400803</v>
      </c>
      <c r="B160" t="s">
        <v>406</v>
      </c>
    </row>
    <row r="161" spans="1:2">
      <c r="A161">
        <v>9400804</v>
      </c>
      <c r="B161" t="s">
        <v>407</v>
      </c>
    </row>
    <row r="162" spans="1:2">
      <c r="A162">
        <v>9400805</v>
      </c>
      <c r="B162" t="s">
        <v>408</v>
      </c>
    </row>
    <row r="163" spans="1:2">
      <c r="A163">
        <v>9400806</v>
      </c>
      <c r="B163" t="s">
        <v>409</v>
      </c>
    </row>
    <row r="164" spans="1:2">
      <c r="A164">
        <v>9400811</v>
      </c>
      <c r="B164" t="s">
        <v>410</v>
      </c>
    </row>
    <row r="165" spans="1:2">
      <c r="A165">
        <v>9400812</v>
      </c>
      <c r="B165" t="s">
        <v>411</v>
      </c>
    </row>
    <row r="166" spans="1:2">
      <c r="A166">
        <v>9400813</v>
      </c>
      <c r="B166" t="s">
        <v>412</v>
      </c>
    </row>
    <row r="167" spans="1:2">
      <c r="A167">
        <v>9400814</v>
      </c>
      <c r="B167" t="s">
        <v>413</v>
      </c>
    </row>
    <row r="168" spans="1:2">
      <c r="A168">
        <v>9400816</v>
      </c>
      <c r="B168" t="s">
        <v>414</v>
      </c>
    </row>
    <row r="169" spans="1:2">
      <c r="A169">
        <v>9400817</v>
      </c>
      <c r="B169" t="s">
        <v>415</v>
      </c>
    </row>
    <row r="170" spans="1:2">
      <c r="A170">
        <v>9400819</v>
      </c>
      <c r="B170" t="s">
        <v>416</v>
      </c>
    </row>
    <row r="171" spans="1:2">
      <c r="A171">
        <v>9400821</v>
      </c>
      <c r="B171" t="s">
        <v>417</v>
      </c>
    </row>
    <row r="172" spans="1:2">
      <c r="A172">
        <v>9400822</v>
      </c>
      <c r="B172" t="s">
        <v>418</v>
      </c>
    </row>
    <row r="173" spans="1:2">
      <c r="A173">
        <v>9400824</v>
      </c>
      <c r="B173" t="s">
        <v>419</v>
      </c>
    </row>
    <row r="174" spans="1:2">
      <c r="A174">
        <v>9400825</v>
      </c>
      <c r="B174" t="s">
        <v>420</v>
      </c>
    </row>
    <row r="175" spans="1:2">
      <c r="A175">
        <v>9400826</v>
      </c>
      <c r="B175" t="s">
        <v>421</v>
      </c>
    </row>
    <row r="176" spans="1:2">
      <c r="A176">
        <v>9400827</v>
      </c>
      <c r="B176" t="s">
        <v>422</v>
      </c>
    </row>
    <row r="177" spans="1:2">
      <c r="A177">
        <v>9400828</v>
      </c>
      <c r="B177" t="s">
        <v>423</v>
      </c>
    </row>
    <row r="178" spans="1:2">
      <c r="A178">
        <v>9400829</v>
      </c>
      <c r="B178" t="s">
        <v>424</v>
      </c>
    </row>
    <row r="179" spans="1:2">
      <c r="A179">
        <v>9400831</v>
      </c>
      <c r="B179" t="s">
        <v>425</v>
      </c>
    </row>
    <row r="180" spans="1:2">
      <c r="A180">
        <v>9400832</v>
      </c>
      <c r="B180" t="s">
        <v>426</v>
      </c>
    </row>
    <row r="181" spans="1:2">
      <c r="A181">
        <v>9400833</v>
      </c>
      <c r="B181" t="s">
        <v>427</v>
      </c>
    </row>
    <row r="182" spans="1:2">
      <c r="A182">
        <v>9400834</v>
      </c>
      <c r="B182" t="s">
        <v>428</v>
      </c>
    </row>
    <row r="183" spans="1:2">
      <c r="A183">
        <v>9400835</v>
      </c>
      <c r="B183" t="s">
        <v>429</v>
      </c>
    </row>
    <row r="184" spans="1:2">
      <c r="A184">
        <v>9400836</v>
      </c>
      <c r="B184" t="s">
        <v>430</v>
      </c>
    </row>
    <row r="185" spans="1:2">
      <c r="A185">
        <v>9400840</v>
      </c>
      <c r="B185" t="s">
        <v>431</v>
      </c>
    </row>
    <row r="186" spans="1:2">
      <c r="A186">
        <v>9400841</v>
      </c>
      <c r="B186" t="s">
        <v>432</v>
      </c>
    </row>
    <row r="187" spans="1:2">
      <c r="A187">
        <v>9400842</v>
      </c>
      <c r="B187" t="s">
        <v>433</v>
      </c>
    </row>
    <row r="188" spans="1:2">
      <c r="A188">
        <v>9400843</v>
      </c>
      <c r="B188" t="s">
        <v>434</v>
      </c>
    </row>
    <row r="189" spans="1:2">
      <c r="A189">
        <v>9400844</v>
      </c>
      <c r="B189" t="s">
        <v>435</v>
      </c>
    </row>
    <row r="190" spans="1:2">
      <c r="A190">
        <v>9400845</v>
      </c>
      <c r="B190" t="s">
        <v>436</v>
      </c>
    </row>
    <row r="191" spans="1:2">
      <c r="A191">
        <v>9400846</v>
      </c>
      <c r="B191" t="s">
        <v>437</v>
      </c>
    </row>
    <row r="192" spans="1:2">
      <c r="A192">
        <v>9400847</v>
      </c>
      <c r="B192" t="s">
        <v>438</v>
      </c>
    </row>
    <row r="193" spans="1:2">
      <c r="A193">
        <v>9400848</v>
      </c>
      <c r="B193" t="s">
        <v>439</v>
      </c>
    </row>
    <row r="194" spans="1:2">
      <c r="A194">
        <v>9400849</v>
      </c>
      <c r="B194" t="s">
        <v>440</v>
      </c>
    </row>
    <row r="195" spans="1:2">
      <c r="A195">
        <v>9400851</v>
      </c>
      <c r="B195" t="s">
        <v>441</v>
      </c>
    </row>
    <row r="196" spans="1:2">
      <c r="A196">
        <v>9400852</v>
      </c>
      <c r="B196" t="s">
        <v>442</v>
      </c>
    </row>
    <row r="197" spans="1:2">
      <c r="A197">
        <v>9400853</v>
      </c>
      <c r="B197" t="s">
        <v>443</v>
      </c>
    </row>
    <row r="198" spans="1:2">
      <c r="A198">
        <v>9400854</v>
      </c>
      <c r="B198" t="s">
        <v>444</v>
      </c>
    </row>
    <row r="199" spans="1:2">
      <c r="A199">
        <v>9400856</v>
      </c>
      <c r="B199" t="s">
        <v>445</v>
      </c>
    </row>
    <row r="200" spans="1:2">
      <c r="A200">
        <v>9400857</v>
      </c>
      <c r="B200" t="s">
        <v>446</v>
      </c>
    </row>
    <row r="201" spans="1:2">
      <c r="A201">
        <v>9400861</v>
      </c>
      <c r="B201" t="s">
        <v>447</v>
      </c>
    </row>
    <row r="202" spans="1:2">
      <c r="A202">
        <v>9400864</v>
      </c>
      <c r="B202" t="s">
        <v>448</v>
      </c>
    </row>
    <row r="203" spans="1:2">
      <c r="A203">
        <v>9400865</v>
      </c>
      <c r="B203" t="s">
        <v>449</v>
      </c>
    </row>
    <row r="204" spans="1:2">
      <c r="A204">
        <v>9400866</v>
      </c>
      <c r="B204" t="s">
        <v>450</v>
      </c>
    </row>
    <row r="205" spans="1:2">
      <c r="A205">
        <v>9400867</v>
      </c>
      <c r="B205" t="s">
        <v>451</v>
      </c>
    </row>
    <row r="206" spans="1:2">
      <c r="A206">
        <v>9400868</v>
      </c>
      <c r="B206" t="s">
        <v>452</v>
      </c>
    </row>
    <row r="207" spans="1:2">
      <c r="A207">
        <v>9400871</v>
      </c>
      <c r="B207" t="s">
        <v>453</v>
      </c>
    </row>
    <row r="208" spans="1:2">
      <c r="A208">
        <v>9400872</v>
      </c>
      <c r="B208" t="s">
        <v>454</v>
      </c>
    </row>
    <row r="209" spans="1:2">
      <c r="A209">
        <v>9400873</v>
      </c>
      <c r="B209" t="s">
        <v>455</v>
      </c>
    </row>
    <row r="210" spans="1:2">
      <c r="A210">
        <v>9400874</v>
      </c>
      <c r="B210" t="s">
        <v>456</v>
      </c>
    </row>
    <row r="211" spans="1:2">
      <c r="A211">
        <v>9400875</v>
      </c>
      <c r="B211" t="s">
        <v>457</v>
      </c>
    </row>
    <row r="212" spans="1:2">
      <c r="A212">
        <v>9400876</v>
      </c>
      <c r="B212" t="s">
        <v>458</v>
      </c>
    </row>
    <row r="213" spans="1:2">
      <c r="A213">
        <v>9400877</v>
      </c>
      <c r="B213" t="s">
        <v>459</v>
      </c>
    </row>
    <row r="214" spans="1:2">
      <c r="A214">
        <v>9400878</v>
      </c>
      <c r="B214" t="s">
        <v>460</v>
      </c>
    </row>
    <row r="215" spans="1:2">
      <c r="A215">
        <v>9400881</v>
      </c>
      <c r="B215" t="s">
        <v>461</v>
      </c>
    </row>
    <row r="216" spans="1:2">
      <c r="A216">
        <v>9400882</v>
      </c>
      <c r="B216" t="s">
        <v>462</v>
      </c>
    </row>
    <row r="217" spans="1:2">
      <c r="A217">
        <v>9400883</v>
      </c>
      <c r="B217" t="s">
        <v>463</v>
      </c>
    </row>
    <row r="218" spans="1:2">
      <c r="A218">
        <v>9400884</v>
      </c>
      <c r="B218" t="s">
        <v>464</v>
      </c>
    </row>
    <row r="219" spans="1:2">
      <c r="A219">
        <v>9400891</v>
      </c>
      <c r="B219" t="s">
        <v>465</v>
      </c>
    </row>
    <row r="220" spans="1:2">
      <c r="A220">
        <v>9400892</v>
      </c>
      <c r="B220" t="s">
        <v>466</v>
      </c>
    </row>
    <row r="221" spans="1:2">
      <c r="A221">
        <v>9400893</v>
      </c>
      <c r="B221" t="s">
        <v>467</v>
      </c>
    </row>
    <row r="222" spans="1:2">
      <c r="A222">
        <v>9400894</v>
      </c>
      <c r="B222" t="s">
        <v>468</v>
      </c>
    </row>
    <row r="223" spans="1:2">
      <c r="A223">
        <v>9400895</v>
      </c>
      <c r="B223" t="s">
        <v>469</v>
      </c>
    </row>
    <row r="224" spans="1:2">
      <c r="A224">
        <v>9400896</v>
      </c>
      <c r="B224" t="s">
        <v>470</v>
      </c>
    </row>
    <row r="225" spans="1:2">
      <c r="A225">
        <v>9400897</v>
      </c>
      <c r="B225" t="s">
        <v>471</v>
      </c>
    </row>
    <row r="226" spans="1:2">
      <c r="A226">
        <v>9400898</v>
      </c>
      <c r="B226" t="s">
        <v>472</v>
      </c>
    </row>
    <row r="227" spans="1:2">
      <c r="A227">
        <v>9401101</v>
      </c>
      <c r="B227" t="s">
        <v>473</v>
      </c>
    </row>
    <row r="228" spans="1:2">
      <c r="A228">
        <v>9401102</v>
      </c>
      <c r="B228" t="s">
        <v>474</v>
      </c>
    </row>
    <row r="229" spans="1:2">
      <c r="A229">
        <v>9401103</v>
      </c>
      <c r="B229" t="s">
        <v>475</v>
      </c>
    </row>
    <row r="230" spans="1:2">
      <c r="A230">
        <v>9401104</v>
      </c>
      <c r="B230" t="s">
        <v>476</v>
      </c>
    </row>
    <row r="231" spans="1:2">
      <c r="A231">
        <v>9401105</v>
      </c>
      <c r="B231" t="s">
        <v>477</v>
      </c>
    </row>
    <row r="232" spans="1:2">
      <c r="A232">
        <v>9401106</v>
      </c>
      <c r="B232" t="s">
        <v>478</v>
      </c>
    </row>
    <row r="233" spans="1:2">
      <c r="A233">
        <v>9401111</v>
      </c>
      <c r="B233" t="s">
        <v>479</v>
      </c>
    </row>
    <row r="234" spans="1:2">
      <c r="A234">
        <v>9401112</v>
      </c>
      <c r="B234" t="s">
        <v>480</v>
      </c>
    </row>
    <row r="235" spans="1:2">
      <c r="A235">
        <v>9401113</v>
      </c>
      <c r="B235" t="s">
        <v>481</v>
      </c>
    </row>
    <row r="236" spans="1:2">
      <c r="A236">
        <v>9401114</v>
      </c>
      <c r="B236" t="s">
        <v>482</v>
      </c>
    </row>
    <row r="237" spans="1:2">
      <c r="A237">
        <v>9401115</v>
      </c>
      <c r="B237" t="s">
        <v>483</v>
      </c>
    </row>
    <row r="238" spans="1:2">
      <c r="A238">
        <v>9401116</v>
      </c>
      <c r="B238" t="s">
        <v>484</v>
      </c>
    </row>
    <row r="239" spans="1:2">
      <c r="A239">
        <v>9401117</v>
      </c>
      <c r="B239" t="s">
        <v>485</v>
      </c>
    </row>
    <row r="240" spans="1:2">
      <c r="A240">
        <v>9401121</v>
      </c>
      <c r="B240" t="s">
        <v>486</v>
      </c>
    </row>
    <row r="241" spans="1:2">
      <c r="A241">
        <v>9401122</v>
      </c>
      <c r="B241" t="s">
        <v>487</v>
      </c>
    </row>
    <row r="242" spans="1:2">
      <c r="A242">
        <v>9401123</v>
      </c>
      <c r="B242" t="s">
        <v>488</v>
      </c>
    </row>
    <row r="243" spans="1:2">
      <c r="A243">
        <v>9401131</v>
      </c>
      <c r="B243" t="s">
        <v>489</v>
      </c>
    </row>
    <row r="244" spans="1:2">
      <c r="A244">
        <v>9401132</v>
      </c>
      <c r="B244" t="s">
        <v>490</v>
      </c>
    </row>
    <row r="245" spans="1:2">
      <c r="A245">
        <v>9401133</v>
      </c>
      <c r="B245" t="s">
        <v>491</v>
      </c>
    </row>
    <row r="246" spans="1:2">
      <c r="A246">
        <v>9401134</v>
      </c>
      <c r="B246" t="s">
        <v>492</v>
      </c>
    </row>
    <row r="247" spans="1:2">
      <c r="A247">
        <v>9401135</v>
      </c>
      <c r="B247" t="s">
        <v>493</v>
      </c>
    </row>
    <row r="248" spans="1:2">
      <c r="A248">
        <v>9401136</v>
      </c>
      <c r="B248" t="s">
        <v>494</v>
      </c>
    </row>
    <row r="249" spans="1:2">
      <c r="A249">
        <v>9401137</v>
      </c>
      <c r="B249" t="s">
        <v>495</v>
      </c>
    </row>
    <row r="250" spans="1:2">
      <c r="A250">
        <v>9401138</v>
      </c>
      <c r="B250" t="s">
        <v>496</v>
      </c>
    </row>
    <row r="251" spans="1:2">
      <c r="A251">
        <v>9401139</v>
      </c>
      <c r="B251" t="s">
        <v>497</v>
      </c>
    </row>
    <row r="252" spans="1:2">
      <c r="A252">
        <v>9401140</v>
      </c>
      <c r="B252" t="s">
        <v>498</v>
      </c>
    </row>
    <row r="253" spans="1:2">
      <c r="A253">
        <v>9401141</v>
      </c>
      <c r="B253" t="s">
        <v>499</v>
      </c>
    </row>
    <row r="254" spans="1:2">
      <c r="A254">
        <v>9401142</v>
      </c>
      <c r="B254" t="s">
        <v>500</v>
      </c>
    </row>
    <row r="255" spans="1:2">
      <c r="A255">
        <v>9401143</v>
      </c>
      <c r="B255" t="s">
        <v>501</v>
      </c>
    </row>
    <row r="256" spans="1:2">
      <c r="A256">
        <v>9401144</v>
      </c>
      <c r="B256" t="s">
        <v>502</v>
      </c>
    </row>
    <row r="257" spans="1:2">
      <c r="A257">
        <v>9401145</v>
      </c>
      <c r="B257" t="s">
        <v>503</v>
      </c>
    </row>
    <row r="258" spans="1:2">
      <c r="A258">
        <v>9401146</v>
      </c>
      <c r="B258" t="s">
        <v>504</v>
      </c>
    </row>
    <row r="259" spans="1:2">
      <c r="A259">
        <v>9401147</v>
      </c>
      <c r="B259" t="s">
        <v>505</v>
      </c>
    </row>
    <row r="260" spans="1:2">
      <c r="A260">
        <v>9401148</v>
      </c>
      <c r="B260" t="s">
        <v>506</v>
      </c>
    </row>
    <row r="261" spans="1:2">
      <c r="A261">
        <v>9401149</v>
      </c>
      <c r="B261" t="s">
        <v>507</v>
      </c>
    </row>
    <row r="262" spans="1:2">
      <c r="A262">
        <v>9401151</v>
      </c>
      <c r="B262" t="s">
        <v>508</v>
      </c>
    </row>
    <row r="263" spans="1:2">
      <c r="A263">
        <v>9401152</v>
      </c>
      <c r="B263" t="s">
        <v>509</v>
      </c>
    </row>
    <row r="264" spans="1:2">
      <c r="A264">
        <v>9401153</v>
      </c>
      <c r="B264" t="s">
        <v>510</v>
      </c>
    </row>
    <row r="265" spans="1:2">
      <c r="A265">
        <v>9401154</v>
      </c>
      <c r="B265" t="s">
        <v>511</v>
      </c>
    </row>
    <row r="266" spans="1:2">
      <c r="A266">
        <v>9401155</v>
      </c>
      <c r="B266" t="s">
        <v>512</v>
      </c>
    </row>
    <row r="267" spans="1:2">
      <c r="A267">
        <v>9401161</v>
      </c>
      <c r="B267" t="s">
        <v>513</v>
      </c>
    </row>
    <row r="268" spans="1:2">
      <c r="A268">
        <v>9401161</v>
      </c>
      <c r="B268" t="s">
        <v>514</v>
      </c>
    </row>
    <row r="269" spans="1:2">
      <c r="A269">
        <v>9401162</v>
      </c>
      <c r="B269" t="s">
        <v>515</v>
      </c>
    </row>
    <row r="270" spans="1:2">
      <c r="A270">
        <v>9401163</v>
      </c>
      <c r="B270" t="s">
        <v>516</v>
      </c>
    </row>
    <row r="271" spans="1:2">
      <c r="A271">
        <v>9401163</v>
      </c>
      <c r="B271" t="s">
        <v>517</v>
      </c>
    </row>
    <row r="272" spans="1:2">
      <c r="A272">
        <v>9401164</v>
      </c>
      <c r="B272" t="s">
        <v>518</v>
      </c>
    </row>
    <row r="273" spans="1:2">
      <c r="A273">
        <v>9401165</v>
      </c>
      <c r="B273" t="s">
        <v>519</v>
      </c>
    </row>
    <row r="274" spans="1:2">
      <c r="A274">
        <v>9401166</v>
      </c>
      <c r="B274" t="s">
        <v>520</v>
      </c>
    </row>
    <row r="275" spans="1:2">
      <c r="A275">
        <v>9401167</v>
      </c>
      <c r="B275" t="s">
        <v>521</v>
      </c>
    </row>
    <row r="276" spans="1:2">
      <c r="A276">
        <v>9401171</v>
      </c>
      <c r="B276" t="s">
        <v>522</v>
      </c>
    </row>
    <row r="277" spans="1:2">
      <c r="A277">
        <v>9401172</v>
      </c>
      <c r="B277" t="s">
        <v>523</v>
      </c>
    </row>
    <row r="278" spans="1:2">
      <c r="A278">
        <v>9402001</v>
      </c>
      <c r="B278" t="s">
        <v>524</v>
      </c>
    </row>
    <row r="279" spans="1:2">
      <c r="A279">
        <v>9402002</v>
      </c>
      <c r="B279" t="s">
        <v>525</v>
      </c>
    </row>
    <row r="280" spans="1:2">
      <c r="A280">
        <v>9402003</v>
      </c>
      <c r="B280" t="s">
        <v>526</v>
      </c>
    </row>
    <row r="281" spans="1:2">
      <c r="A281">
        <v>9402004</v>
      </c>
      <c r="B281" t="s">
        <v>527</v>
      </c>
    </row>
    <row r="282" spans="1:2">
      <c r="A282">
        <v>9402005</v>
      </c>
      <c r="B282" t="s">
        <v>528</v>
      </c>
    </row>
    <row r="283" spans="1:2">
      <c r="A283">
        <v>9402011</v>
      </c>
      <c r="B283" t="s">
        <v>529</v>
      </c>
    </row>
    <row r="284" spans="1:2">
      <c r="A284">
        <v>9402012</v>
      </c>
      <c r="B284" t="s">
        <v>530</v>
      </c>
    </row>
    <row r="285" spans="1:2">
      <c r="A285">
        <v>9402013</v>
      </c>
      <c r="B285" t="s">
        <v>531</v>
      </c>
    </row>
    <row r="286" spans="1:2">
      <c r="A286">
        <v>9402014</v>
      </c>
      <c r="B286" t="s">
        <v>532</v>
      </c>
    </row>
    <row r="287" spans="1:2">
      <c r="A287">
        <v>9402015</v>
      </c>
      <c r="B287" t="s">
        <v>533</v>
      </c>
    </row>
    <row r="288" spans="1:2">
      <c r="A288">
        <v>9402021</v>
      </c>
      <c r="B288" t="s">
        <v>534</v>
      </c>
    </row>
    <row r="289" spans="1:2">
      <c r="A289">
        <v>9402022</v>
      </c>
      <c r="B289" t="s">
        <v>535</v>
      </c>
    </row>
    <row r="290" spans="1:2">
      <c r="A290">
        <v>9402023</v>
      </c>
      <c r="B290" t="s">
        <v>536</v>
      </c>
    </row>
    <row r="291" spans="1:2">
      <c r="A291">
        <v>9402024</v>
      </c>
      <c r="B291" t="s">
        <v>537</v>
      </c>
    </row>
    <row r="292" spans="1:2">
      <c r="A292">
        <v>9402025</v>
      </c>
      <c r="B292" t="s">
        <v>538</v>
      </c>
    </row>
    <row r="293" spans="1:2">
      <c r="A293">
        <v>9402026</v>
      </c>
      <c r="B293" t="s">
        <v>539</v>
      </c>
    </row>
    <row r="294" spans="1:2">
      <c r="A294">
        <v>9402031</v>
      </c>
      <c r="B294" t="s">
        <v>540</v>
      </c>
    </row>
    <row r="295" spans="1:2">
      <c r="A295">
        <v>9402032</v>
      </c>
      <c r="B295" t="s">
        <v>541</v>
      </c>
    </row>
    <row r="296" spans="1:2">
      <c r="A296">
        <v>9402033</v>
      </c>
      <c r="B296" t="s">
        <v>542</v>
      </c>
    </row>
    <row r="297" spans="1:2">
      <c r="A297">
        <v>9402034</v>
      </c>
      <c r="B297" t="s">
        <v>543</v>
      </c>
    </row>
    <row r="298" spans="1:2">
      <c r="A298">
        <v>9402035</v>
      </c>
      <c r="B298" t="s">
        <v>544</v>
      </c>
    </row>
    <row r="299" spans="1:2">
      <c r="A299">
        <v>9402036</v>
      </c>
      <c r="B299" t="s">
        <v>545</v>
      </c>
    </row>
    <row r="300" spans="1:2">
      <c r="A300">
        <v>9402037</v>
      </c>
      <c r="B300" t="s">
        <v>546</v>
      </c>
    </row>
    <row r="301" spans="1:2">
      <c r="A301">
        <v>9402038</v>
      </c>
      <c r="B301" t="s">
        <v>547</v>
      </c>
    </row>
    <row r="302" spans="1:2">
      <c r="A302">
        <v>9402039</v>
      </c>
      <c r="B302" t="s">
        <v>548</v>
      </c>
    </row>
    <row r="303" spans="1:2">
      <c r="A303">
        <v>9402041</v>
      </c>
      <c r="B303" t="s">
        <v>549</v>
      </c>
    </row>
    <row r="304" spans="1:2">
      <c r="A304">
        <v>9402042</v>
      </c>
      <c r="B304" t="s">
        <v>550</v>
      </c>
    </row>
    <row r="305" spans="1:2">
      <c r="A305">
        <v>9402043</v>
      </c>
      <c r="B305" t="s">
        <v>551</v>
      </c>
    </row>
    <row r="306" spans="1:2">
      <c r="A306">
        <v>9402044</v>
      </c>
      <c r="B306" t="s">
        <v>552</v>
      </c>
    </row>
    <row r="307" spans="1:2">
      <c r="A307">
        <v>9402045</v>
      </c>
      <c r="B307" t="s">
        <v>553</v>
      </c>
    </row>
    <row r="308" spans="1:2">
      <c r="A308">
        <v>9402046</v>
      </c>
      <c r="B308" t="s">
        <v>554</v>
      </c>
    </row>
    <row r="309" spans="1:2">
      <c r="A309">
        <v>9402051</v>
      </c>
      <c r="B309" t="s">
        <v>555</v>
      </c>
    </row>
    <row r="310" spans="1:2">
      <c r="A310">
        <v>9402052</v>
      </c>
      <c r="B310" t="s">
        <v>556</v>
      </c>
    </row>
    <row r="311" spans="1:2">
      <c r="A311">
        <v>9402053</v>
      </c>
      <c r="B311" t="s">
        <v>557</v>
      </c>
    </row>
    <row r="312" spans="1:2">
      <c r="A312">
        <v>9402054</v>
      </c>
      <c r="B312" t="s">
        <v>558</v>
      </c>
    </row>
    <row r="313" spans="1:2">
      <c r="A313">
        <v>9402055</v>
      </c>
      <c r="B313" t="s">
        <v>559</v>
      </c>
    </row>
    <row r="314" spans="1:2">
      <c r="A314">
        <v>9402056</v>
      </c>
      <c r="B314" t="s">
        <v>560</v>
      </c>
    </row>
    <row r="315" spans="1:2">
      <c r="A315">
        <v>9402057</v>
      </c>
      <c r="B315" t="s">
        <v>561</v>
      </c>
    </row>
    <row r="316" spans="1:2">
      <c r="A316">
        <v>9402058</v>
      </c>
      <c r="B316" t="s">
        <v>562</v>
      </c>
    </row>
    <row r="317" spans="1:2">
      <c r="A317">
        <v>9402059</v>
      </c>
      <c r="B317" t="s">
        <v>563</v>
      </c>
    </row>
    <row r="318" spans="1:2">
      <c r="A318">
        <v>9402101</v>
      </c>
      <c r="B318" t="s">
        <v>564</v>
      </c>
    </row>
    <row r="319" spans="1:2">
      <c r="A319">
        <v>9402102</v>
      </c>
      <c r="B319" t="s">
        <v>565</v>
      </c>
    </row>
    <row r="320" spans="1:2">
      <c r="A320">
        <v>9402103</v>
      </c>
      <c r="B320" t="s">
        <v>566</v>
      </c>
    </row>
    <row r="321" spans="1:2">
      <c r="A321">
        <v>9402104</v>
      </c>
      <c r="B321" t="s">
        <v>567</v>
      </c>
    </row>
    <row r="322" spans="1:2">
      <c r="A322">
        <v>9402105</v>
      </c>
      <c r="B322" t="s">
        <v>568</v>
      </c>
    </row>
    <row r="323" spans="1:2">
      <c r="A323">
        <v>9402106</v>
      </c>
      <c r="B323" t="s">
        <v>569</v>
      </c>
    </row>
    <row r="324" spans="1:2">
      <c r="A324">
        <v>9402108</v>
      </c>
      <c r="B324" t="s">
        <v>570</v>
      </c>
    </row>
    <row r="325" spans="1:2">
      <c r="A325">
        <v>9402111</v>
      </c>
      <c r="B325" t="s">
        <v>571</v>
      </c>
    </row>
    <row r="326" spans="1:2">
      <c r="A326">
        <v>9402112</v>
      </c>
      <c r="B326" t="s">
        <v>572</v>
      </c>
    </row>
    <row r="327" spans="1:2">
      <c r="A327">
        <v>9402113</v>
      </c>
      <c r="B327" t="s">
        <v>573</v>
      </c>
    </row>
    <row r="328" spans="1:2">
      <c r="A328">
        <v>9402114</v>
      </c>
      <c r="B328" t="s">
        <v>574</v>
      </c>
    </row>
    <row r="329" spans="1:2">
      <c r="A329">
        <v>9402115</v>
      </c>
      <c r="B329" t="s">
        <v>575</v>
      </c>
    </row>
    <row r="330" spans="1:2">
      <c r="A330">
        <v>9402116</v>
      </c>
      <c r="B330" t="s">
        <v>576</v>
      </c>
    </row>
    <row r="331" spans="1:2">
      <c r="A331">
        <v>9402117</v>
      </c>
      <c r="B331" t="s">
        <v>577</v>
      </c>
    </row>
    <row r="332" spans="1:2">
      <c r="A332">
        <v>9402121</v>
      </c>
      <c r="B332" t="s">
        <v>578</v>
      </c>
    </row>
    <row r="333" spans="1:2">
      <c r="A333">
        <v>9402122</v>
      </c>
      <c r="B333" t="s">
        <v>579</v>
      </c>
    </row>
    <row r="334" spans="1:2">
      <c r="A334">
        <v>9402123</v>
      </c>
      <c r="B334" t="s">
        <v>580</v>
      </c>
    </row>
    <row r="335" spans="1:2">
      <c r="A335">
        <v>9402124</v>
      </c>
      <c r="B335" t="s">
        <v>581</v>
      </c>
    </row>
    <row r="336" spans="1:2">
      <c r="A336">
        <v>9402125</v>
      </c>
      <c r="B336" t="s">
        <v>582</v>
      </c>
    </row>
    <row r="337" spans="1:2">
      <c r="A337">
        <v>9402126</v>
      </c>
      <c r="B337" t="s">
        <v>583</v>
      </c>
    </row>
    <row r="338" spans="1:2">
      <c r="A338">
        <v>9402127</v>
      </c>
      <c r="B338" t="s">
        <v>584</v>
      </c>
    </row>
    <row r="339" spans="1:2">
      <c r="A339">
        <v>9402128</v>
      </c>
      <c r="B339" t="s">
        <v>585</v>
      </c>
    </row>
    <row r="340" spans="1:2">
      <c r="A340">
        <v>9402131</v>
      </c>
      <c r="B340" t="s">
        <v>586</v>
      </c>
    </row>
    <row r="341" spans="1:2">
      <c r="A341">
        <v>9402132</v>
      </c>
      <c r="B341" t="s">
        <v>587</v>
      </c>
    </row>
    <row r="342" spans="1:2">
      <c r="A342">
        <v>9402133</v>
      </c>
      <c r="B342" t="s">
        <v>588</v>
      </c>
    </row>
    <row r="343" spans="1:2">
      <c r="A343">
        <v>9402134</v>
      </c>
      <c r="B343" t="s">
        <v>589</v>
      </c>
    </row>
    <row r="344" spans="1:2">
      <c r="A344">
        <v>9402135</v>
      </c>
      <c r="B344" t="s">
        <v>590</v>
      </c>
    </row>
    <row r="345" spans="1:2">
      <c r="A345">
        <v>9402136</v>
      </c>
      <c r="B345" t="s">
        <v>591</v>
      </c>
    </row>
    <row r="346" spans="1:2">
      <c r="A346">
        <v>9402137</v>
      </c>
      <c r="B346" t="s">
        <v>592</v>
      </c>
    </row>
    <row r="347" spans="1:2">
      <c r="A347">
        <v>9402138</v>
      </c>
      <c r="B347" t="s">
        <v>593</v>
      </c>
    </row>
    <row r="348" spans="1:2">
      <c r="A348">
        <v>9402141</v>
      </c>
      <c r="B348" t="s">
        <v>594</v>
      </c>
    </row>
    <row r="349" spans="1:2">
      <c r="A349">
        <v>9402142</v>
      </c>
      <c r="B349" t="s">
        <v>595</v>
      </c>
    </row>
    <row r="350" spans="1:2">
      <c r="A350">
        <v>9402143</v>
      </c>
      <c r="B350" t="s">
        <v>596</v>
      </c>
    </row>
    <row r="351" spans="1:2">
      <c r="A351">
        <v>9402144</v>
      </c>
      <c r="B351" t="s">
        <v>597</v>
      </c>
    </row>
    <row r="352" spans="1:2">
      <c r="A352">
        <v>9402145</v>
      </c>
      <c r="B352" t="s">
        <v>598</v>
      </c>
    </row>
    <row r="353" spans="1:2">
      <c r="A353">
        <v>9402146</v>
      </c>
      <c r="B353" t="s">
        <v>599</v>
      </c>
    </row>
    <row r="354" spans="1:2">
      <c r="A354">
        <v>9402147</v>
      </c>
      <c r="B354" t="s">
        <v>600</v>
      </c>
    </row>
    <row r="355" spans="1:2">
      <c r="A355">
        <v>9402148</v>
      </c>
      <c r="B355" t="s">
        <v>601</v>
      </c>
    </row>
    <row r="356" spans="1:2">
      <c r="A356">
        <v>9402151</v>
      </c>
      <c r="B356" t="s">
        <v>602</v>
      </c>
    </row>
    <row r="357" spans="1:2">
      <c r="A357">
        <v>9402152</v>
      </c>
      <c r="B357" t="s">
        <v>603</v>
      </c>
    </row>
    <row r="358" spans="1:2">
      <c r="A358">
        <v>9402153</v>
      </c>
      <c r="B358" t="s">
        <v>604</v>
      </c>
    </row>
    <row r="359" spans="1:2">
      <c r="A359">
        <v>9402154</v>
      </c>
      <c r="B359" t="s">
        <v>605</v>
      </c>
    </row>
    <row r="360" spans="1:2">
      <c r="A360">
        <v>9402155</v>
      </c>
      <c r="B360" t="s">
        <v>606</v>
      </c>
    </row>
    <row r="361" spans="1:2">
      <c r="A361">
        <v>9402156</v>
      </c>
      <c r="B361" t="s">
        <v>607</v>
      </c>
    </row>
    <row r="362" spans="1:2">
      <c r="A362">
        <v>9402157</v>
      </c>
      <c r="B362" t="s">
        <v>608</v>
      </c>
    </row>
    <row r="363" spans="1:2">
      <c r="A363">
        <v>9402158</v>
      </c>
      <c r="B363" t="s">
        <v>609</v>
      </c>
    </row>
    <row r="364" spans="1:2">
      <c r="A364">
        <v>9402301</v>
      </c>
      <c r="B364" t="s">
        <v>610</v>
      </c>
    </row>
    <row r="365" spans="1:2">
      <c r="A365">
        <v>9402302</v>
      </c>
      <c r="B365" t="s">
        <v>611</v>
      </c>
    </row>
    <row r="366" spans="1:2">
      <c r="A366">
        <v>9402303</v>
      </c>
      <c r="B366" t="s">
        <v>612</v>
      </c>
    </row>
    <row r="367" spans="1:2">
      <c r="A367">
        <v>9402304</v>
      </c>
      <c r="B367" t="s">
        <v>613</v>
      </c>
    </row>
    <row r="368" spans="1:2">
      <c r="A368">
        <v>9402305</v>
      </c>
      <c r="B368" t="s">
        <v>614</v>
      </c>
    </row>
    <row r="369" spans="1:2">
      <c r="A369">
        <v>9402306</v>
      </c>
      <c r="B369" t="s">
        <v>615</v>
      </c>
    </row>
    <row r="370" spans="1:2">
      <c r="A370">
        <v>9402311</v>
      </c>
      <c r="B370" t="s">
        <v>616</v>
      </c>
    </row>
    <row r="371" spans="1:2">
      <c r="A371">
        <v>9402312</v>
      </c>
      <c r="B371" t="s">
        <v>617</v>
      </c>
    </row>
    <row r="372" spans="1:2">
      <c r="A372">
        <v>9402313</v>
      </c>
      <c r="B372" t="s">
        <v>618</v>
      </c>
    </row>
    <row r="373" spans="1:2">
      <c r="A373">
        <v>9402314</v>
      </c>
      <c r="B373" t="s">
        <v>619</v>
      </c>
    </row>
    <row r="374" spans="1:2">
      <c r="A374">
        <v>9402315</v>
      </c>
      <c r="B374" t="s">
        <v>620</v>
      </c>
    </row>
    <row r="375" spans="1:2">
      <c r="A375">
        <v>9402316</v>
      </c>
      <c r="B375" t="s">
        <v>621</v>
      </c>
    </row>
    <row r="376" spans="1:2">
      <c r="A376">
        <v>9402321</v>
      </c>
      <c r="B376" t="s">
        <v>622</v>
      </c>
    </row>
    <row r="377" spans="1:2">
      <c r="A377">
        <v>9402322</v>
      </c>
      <c r="B377" t="s">
        <v>623</v>
      </c>
    </row>
    <row r="378" spans="1:2">
      <c r="A378">
        <v>9402323</v>
      </c>
      <c r="B378" t="s">
        <v>624</v>
      </c>
    </row>
    <row r="379" spans="1:2">
      <c r="A379">
        <v>9402324</v>
      </c>
      <c r="B379" t="s">
        <v>625</v>
      </c>
    </row>
    <row r="380" spans="1:2">
      <c r="A380">
        <v>9402325</v>
      </c>
      <c r="B380" t="s">
        <v>626</v>
      </c>
    </row>
    <row r="381" spans="1:2">
      <c r="A381">
        <v>9402401</v>
      </c>
      <c r="B381" t="s">
        <v>627</v>
      </c>
    </row>
    <row r="382" spans="1:2">
      <c r="A382">
        <v>9402402</v>
      </c>
      <c r="B382" t="s">
        <v>628</v>
      </c>
    </row>
    <row r="383" spans="1:2">
      <c r="A383">
        <v>9402403</v>
      </c>
      <c r="B383" t="s">
        <v>629</v>
      </c>
    </row>
    <row r="384" spans="1:2">
      <c r="A384">
        <v>9402404</v>
      </c>
      <c r="B384" t="s">
        <v>630</v>
      </c>
    </row>
    <row r="385" spans="1:2">
      <c r="A385">
        <v>9402405</v>
      </c>
      <c r="B385" t="s">
        <v>631</v>
      </c>
    </row>
    <row r="386" spans="1:2">
      <c r="A386">
        <v>9402406</v>
      </c>
      <c r="B386" t="s">
        <v>632</v>
      </c>
    </row>
    <row r="387" spans="1:2">
      <c r="A387">
        <v>9402407</v>
      </c>
      <c r="B387" t="s">
        <v>633</v>
      </c>
    </row>
    <row r="388" spans="1:2">
      <c r="A388">
        <v>9402411</v>
      </c>
      <c r="B388" t="s">
        <v>634</v>
      </c>
    </row>
    <row r="389" spans="1:2">
      <c r="A389">
        <v>9402412</v>
      </c>
      <c r="B389" t="s">
        <v>635</v>
      </c>
    </row>
    <row r="390" spans="1:2">
      <c r="A390">
        <v>9402413</v>
      </c>
      <c r="B390" t="s">
        <v>636</v>
      </c>
    </row>
    <row r="391" spans="1:2">
      <c r="A391">
        <v>9402414</v>
      </c>
      <c r="B391" t="s">
        <v>637</v>
      </c>
    </row>
    <row r="392" spans="1:2">
      <c r="A392">
        <v>9402415</v>
      </c>
      <c r="B392" t="s">
        <v>638</v>
      </c>
    </row>
    <row r="393" spans="1:2">
      <c r="A393">
        <v>9402416</v>
      </c>
      <c r="B393" t="s">
        <v>639</v>
      </c>
    </row>
    <row r="394" spans="1:2">
      <c r="A394">
        <v>9402417</v>
      </c>
      <c r="B394" t="s">
        <v>640</v>
      </c>
    </row>
    <row r="395" spans="1:2">
      <c r="A395">
        <v>9402461</v>
      </c>
      <c r="B395" t="s">
        <v>641</v>
      </c>
    </row>
    <row r="396" spans="1:2">
      <c r="A396">
        <v>9402462</v>
      </c>
      <c r="B396" t="s">
        <v>642</v>
      </c>
    </row>
    <row r="397" spans="1:2">
      <c r="A397">
        <v>9402463</v>
      </c>
      <c r="B397" t="s">
        <v>643</v>
      </c>
    </row>
    <row r="398" spans="1:2">
      <c r="A398">
        <v>9402464</v>
      </c>
      <c r="B398" t="s">
        <v>644</v>
      </c>
    </row>
    <row r="399" spans="1:2">
      <c r="A399">
        <v>9402465</v>
      </c>
      <c r="B399" t="s">
        <v>645</v>
      </c>
    </row>
    <row r="400" spans="1:2">
      <c r="A400">
        <v>9402471</v>
      </c>
      <c r="B400" t="s">
        <v>646</v>
      </c>
    </row>
    <row r="401" spans="1:2">
      <c r="A401">
        <v>9402472</v>
      </c>
      <c r="B401" t="s">
        <v>647</v>
      </c>
    </row>
    <row r="402" spans="1:2">
      <c r="A402">
        <v>9402473</v>
      </c>
      <c r="B402" t="s">
        <v>648</v>
      </c>
    </row>
    <row r="403" spans="1:2">
      <c r="A403">
        <v>9402474</v>
      </c>
      <c r="B403" t="s">
        <v>649</v>
      </c>
    </row>
    <row r="404" spans="1:2">
      <c r="A404">
        <v>9402475</v>
      </c>
      <c r="B404" t="s">
        <v>650</v>
      </c>
    </row>
    <row r="405" spans="1:2">
      <c r="A405">
        <v>9402501</v>
      </c>
      <c r="B405" t="s">
        <v>651</v>
      </c>
    </row>
    <row r="406" spans="1:2">
      <c r="A406">
        <v>9402502</v>
      </c>
      <c r="B406" t="s">
        <v>652</v>
      </c>
    </row>
    <row r="407" spans="1:2">
      <c r="A407">
        <v>9402503</v>
      </c>
      <c r="B407" t="s">
        <v>653</v>
      </c>
    </row>
    <row r="408" spans="1:2">
      <c r="A408">
        <v>9402504</v>
      </c>
      <c r="B408" t="s">
        <v>654</v>
      </c>
    </row>
    <row r="409" spans="1:2">
      <c r="A409">
        <v>9402505</v>
      </c>
      <c r="B409" t="s">
        <v>655</v>
      </c>
    </row>
    <row r="410" spans="1:2">
      <c r="A410">
        <v>9402506</v>
      </c>
      <c r="B410" t="s">
        <v>656</v>
      </c>
    </row>
    <row r="411" spans="1:2">
      <c r="A411">
        <v>9402507</v>
      </c>
      <c r="B411" t="s">
        <v>657</v>
      </c>
    </row>
    <row r="412" spans="1:2">
      <c r="A412">
        <v>9402508</v>
      </c>
      <c r="B412" t="s">
        <v>658</v>
      </c>
    </row>
    <row r="413" spans="1:2">
      <c r="A413">
        <v>9402511</v>
      </c>
      <c r="B413" t="s">
        <v>659</v>
      </c>
    </row>
    <row r="414" spans="1:2">
      <c r="A414">
        <v>9402512</v>
      </c>
      <c r="B414" t="s">
        <v>660</v>
      </c>
    </row>
    <row r="415" spans="1:2">
      <c r="A415">
        <v>9402513</v>
      </c>
      <c r="B415" t="s">
        <v>661</v>
      </c>
    </row>
    <row r="416" spans="1:2">
      <c r="A416">
        <v>9402514</v>
      </c>
      <c r="B416" t="s">
        <v>662</v>
      </c>
    </row>
    <row r="417" spans="1:2">
      <c r="A417">
        <v>9402515</v>
      </c>
      <c r="B417" t="s">
        <v>663</v>
      </c>
    </row>
    <row r="418" spans="1:2">
      <c r="A418">
        <v>9402516</v>
      </c>
      <c r="B418" t="s">
        <v>664</v>
      </c>
    </row>
    <row r="419" spans="1:2">
      <c r="A419">
        <v>9402517</v>
      </c>
      <c r="B419" t="s">
        <v>665</v>
      </c>
    </row>
    <row r="420" spans="1:2">
      <c r="A420">
        <v>9402518</v>
      </c>
      <c r="B420" t="s">
        <v>666</v>
      </c>
    </row>
    <row r="421" spans="1:2">
      <c r="A421">
        <v>9402521</v>
      </c>
      <c r="B421" t="s">
        <v>667</v>
      </c>
    </row>
    <row r="422" spans="1:2">
      <c r="A422">
        <v>9402522</v>
      </c>
      <c r="B422" t="s">
        <v>668</v>
      </c>
    </row>
    <row r="423" spans="1:2">
      <c r="A423">
        <v>9402523</v>
      </c>
      <c r="B423" t="s">
        <v>669</v>
      </c>
    </row>
    <row r="424" spans="1:2">
      <c r="A424">
        <v>9402524</v>
      </c>
      <c r="B424" t="s">
        <v>670</v>
      </c>
    </row>
    <row r="425" spans="1:2">
      <c r="A425">
        <v>9402525</v>
      </c>
      <c r="B425" t="s">
        <v>671</v>
      </c>
    </row>
    <row r="426" spans="1:2">
      <c r="A426">
        <v>9402526</v>
      </c>
      <c r="B426" t="s">
        <v>672</v>
      </c>
    </row>
    <row r="427" spans="1:2">
      <c r="A427">
        <v>9402527</v>
      </c>
      <c r="B427" t="s">
        <v>673</v>
      </c>
    </row>
    <row r="428" spans="1:2">
      <c r="A428">
        <v>9402528</v>
      </c>
      <c r="B428" t="s">
        <v>674</v>
      </c>
    </row>
    <row r="429" spans="1:2">
      <c r="A429">
        <v>9402529</v>
      </c>
      <c r="B429" t="s">
        <v>675</v>
      </c>
    </row>
    <row r="430" spans="1:2">
      <c r="A430">
        <v>9410001</v>
      </c>
      <c r="B430" t="s">
        <v>676</v>
      </c>
    </row>
    <row r="431" spans="1:2">
      <c r="A431">
        <v>9410002</v>
      </c>
      <c r="B431" t="s">
        <v>677</v>
      </c>
    </row>
    <row r="432" spans="1:2">
      <c r="A432">
        <v>9410003</v>
      </c>
      <c r="B432" t="s">
        <v>678</v>
      </c>
    </row>
    <row r="433" spans="1:2">
      <c r="A433">
        <v>9410004</v>
      </c>
      <c r="B433" t="s">
        <v>679</v>
      </c>
    </row>
    <row r="434" spans="1:2">
      <c r="A434">
        <v>9410005</v>
      </c>
      <c r="B434" t="s">
        <v>680</v>
      </c>
    </row>
    <row r="435" spans="1:2">
      <c r="A435">
        <v>9410006</v>
      </c>
      <c r="B435" t="s">
        <v>681</v>
      </c>
    </row>
    <row r="436" spans="1:2">
      <c r="A436">
        <v>9410007</v>
      </c>
      <c r="B436" t="s">
        <v>682</v>
      </c>
    </row>
    <row r="437" spans="1:2">
      <c r="A437">
        <v>9410008</v>
      </c>
      <c r="B437" t="s">
        <v>683</v>
      </c>
    </row>
    <row r="438" spans="1:2">
      <c r="A438">
        <v>9410011</v>
      </c>
      <c r="B438" t="s">
        <v>684</v>
      </c>
    </row>
    <row r="439" spans="1:2">
      <c r="A439">
        <v>9410012</v>
      </c>
      <c r="B439" t="s">
        <v>685</v>
      </c>
    </row>
    <row r="440" spans="1:2">
      <c r="A440">
        <v>9410013</v>
      </c>
      <c r="B440" t="s">
        <v>686</v>
      </c>
    </row>
    <row r="441" spans="1:2">
      <c r="A441">
        <v>9410014</v>
      </c>
      <c r="B441" t="s">
        <v>687</v>
      </c>
    </row>
    <row r="442" spans="1:2">
      <c r="A442">
        <v>9410015</v>
      </c>
      <c r="B442" t="s">
        <v>688</v>
      </c>
    </row>
    <row r="443" spans="1:2">
      <c r="A443">
        <v>9410016</v>
      </c>
      <c r="B443" t="s">
        <v>689</v>
      </c>
    </row>
    <row r="444" spans="1:2">
      <c r="A444">
        <v>9410019</v>
      </c>
      <c r="B444" t="s">
        <v>690</v>
      </c>
    </row>
    <row r="445" spans="1:2">
      <c r="A445">
        <v>9410021</v>
      </c>
      <c r="B445" t="s">
        <v>691</v>
      </c>
    </row>
    <row r="446" spans="1:2">
      <c r="A446">
        <v>9410022</v>
      </c>
      <c r="B446" t="s">
        <v>692</v>
      </c>
    </row>
    <row r="447" spans="1:2">
      <c r="A447">
        <v>9410023</v>
      </c>
      <c r="B447" t="s">
        <v>693</v>
      </c>
    </row>
    <row r="448" spans="1:2">
      <c r="A448">
        <v>9410024</v>
      </c>
      <c r="B448" t="s">
        <v>694</v>
      </c>
    </row>
    <row r="449" spans="1:2">
      <c r="A449">
        <v>9410025</v>
      </c>
      <c r="B449" t="s">
        <v>695</v>
      </c>
    </row>
    <row r="450" spans="1:2">
      <c r="A450">
        <v>9410026</v>
      </c>
      <c r="B450" t="s">
        <v>696</v>
      </c>
    </row>
    <row r="451" spans="1:2">
      <c r="A451">
        <v>9410027</v>
      </c>
      <c r="B451" t="s">
        <v>697</v>
      </c>
    </row>
    <row r="452" spans="1:2">
      <c r="A452">
        <v>9410031</v>
      </c>
      <c r="B452" t="s">
        <v>698</v>
      </c>
    </row>
    <row r="453" spans="1:2">
      <c r="A453">
        <v>9410032</v>
      </c>
      <c r="B453" t="s">
        <v>699</v>
      </c>
    </row>
    <row r="454" spans="1:2">
      <c r="A454">
        <v>9410033</v>
      </c>
      <c r="B454" t="s">
        <v>700</v>
      </c>
    </row>
    <row r="455" spans="1:2">
      <c r="A455">
        <v>9410034</v>
      </c>
      <c r="B455" t="s">
        <v>701</v>
      </c>
    </row>
    <row r="456" spans="1:2">
      <c r="A456">
        <v>9410035</v>
      </c>
      <c r="B456" t="s">
        <v>702</v>
      </c>
    </row>
    <row r="457" spans="1:2">
      <c r="A457">
        <v>9410036</v>
      </c>
      <c r="B457" t="s">
        <v>703</v>
      </c>
    </row>
    <row r="458" spans="1:2">
      <c r="A458">
        <v>9410037</v>
      </c>
      <c r="B458" t="s">
        <v>704</v>
      </c>
    </row>
    <row r="459" spans="1:2">
      <c r="A459">
        <v>9410041</v>
      </c>
      <c r="B459" t="s">
        <v>705</v>
      </c>
    </row>
    <row r="460" spans="1:2">
      <c r="A460">
        <v>9410042</v>
      </c>
      <c r="B460" t="s">
        <v>706</v>
      </c>
    </row>
    <row r="461" spans="1:2">
      <c r="A461">
        <v>9410043</v>
      </c>
      <c r="B461" t="s">
        <v>707</v>
      </c>
    </row>
    <row r="462" spans="1:2">
      <c r="A462">
        <v>9410044</v>
      </c>
      <c r="B462" t="s">
        <v>708</v>
      </c>
    </row>
    <row r="463" spans="1:2">
      <c r="A463">
        <v>9410045</v>
      </c>
      <c r="B463" t="s">
        <v>709</v>
      </c>
    </row>
    <row r="464" spans="1:2">
      <c r="A464">
        <v>9410046</v>
      </c>
      <c r="B464" t="s">
        <v>710</v>
      </c>
    </row>
    <row r="465" spans="1:2">
      <c r="A465">
        <v>9410047</v>
      </c>
      <c r="B465" t="s">
        <v>711</v>
      </c>
    </row>
    <row r="466" spans="1:2">
      <c r="A466">
        <v>9410051</v>
      </c>
      <c r="B466" t="s">
        <v>712</v>
      </c>
    </row>
    <row r="467" spans="1:2">
      <c r="A467">
        <v>9410052</v>
      </c>
      <c r="B467" t="s">
        <v>713</v>
      </c>
    </row>
    <row r="468" spans="1:2">
      <c r="A468">
        <v>9410053</v>
      </c>
      <c r="B468" t="s">
        <v>714</v>
      </c>
    </row>
    <row r="469" spans="1:2">
      <c r="A469">
        <v>9410054</v>
      </c>
      <c r="B469" t="s">
        <v>715</v>
      </c>
    </row>
    <row r="470" spans="1:2">
      <c r="A470">
        <v>9410055</v>
      </c>
      <c r="B470" t="s">
        <v>716</v>
      </c>
    </row>
    <row r="471" spans="1:2">
      <c r="A471">
        <v>9410056</v>
      </c>
      <c r="B471" t="s">
        <v>717</v>
      </c>
    </row>
    <row r="472" spans="1:2">
      <c r="A472">
        <v>9410057</v>
      </c>
      <c r="B472" t="s">
        <v>718</v>
      </c>
    </row>
    <row r="473" spans="1:2">
      <c r="A473">
        <v>9410058</v>
      </c>
      <c r="B473" t="s">
        <v>719</v>
      </c>
    </row>
    <row r="474" spans="1:2">
      <c r="A474">
        <v>9410061</v>
      </c>
      <c r="B474" t="s">
        <v>720</v>
      </c>
    </row>
    <row r="475" spans="1:2">
      <c r="A475">
        <v>9410062</v>
      </c>
      <c r="B475" t="s">
        <v>721</v>
      </c>
    </row>
    <row r="476" spans="1:2">
      <c r="A476">
        <v>9410063</v>
      </c>
      <c r="B476" t="s">
        <v>722</v>
      </c>
    </row>
    <row r="477" spans="1:2">
      <c r="A477">
        <v>9410064</v>
      </c>
      <c r="B477" t="s">
        <v>723</v>
      </c>
    </row>
    <row r="478" spans="1:2">
      <c r="A478">
        <v>9410065</v>
      </c>
      <c r="B478" t="s">
        <v>724</v>
      </c>
    </row>
    <row r="479" spans="1:2">
      <c r="A479">
        <v>9410066</v>
      </c>
      <c r="B479" t="s">
        <v>725</v>
      </c>
    </row>
    <row r="480" spans="1:2">
      <c r="A480">
        <v>9410067</v>
      </c>
      <c r="B480" t="s">
        <v>726</v>
      </c>
    </row>
    <row r="481" spans="1:2">
      <c r="A481">
        <v>9410068</v>
      </c>
      <c r="B481" t="s">
        <v>727</v>
      </c>
    </row>
    <row r="482" spans="1:2">
      <c r="A482">
        <v>9410069</v>
      </c>
      <c r="B482" t="s">
        <v>728</v>
      </c>
    </row>
    <row r="483" spans="1:2">
      <c r="A483">
        <v>9410071</v>
      </c>
      <c r="B483" t="s">
        <v>729</v>
      </c>
    </row>
    <row r="484" spans="1:2">
      <c r="A484">
        <v>9410072</v>
      </c>
      <c r="B484" t="s">
        <v>730</v>
      </c>
    </row>
    <row r="485" spans="1:2">
      <c r="A485">
        <v>9410073</v>
      </c>
      <c r="B485" t="s">
        <v>731</v>
      </c>
    </row>
    <row r="486" spans="1:2">
      <c r="A486">
        <v>9410074</v>
      </c>
      <c r="B486" t="s">
        <v>732</v>
      </c>
    </row>
    <row r="487" spans="1:2">
      <c r="A487">
        <v>9410075</v>
      </c>
      <c r="B487" t="s">
        <v>733</v>
      </c>
    </row>
    <row r="488" spans="1:2">
      <c r="A488">
        <v>9410076</v>
      </c>
      <c r="B488" t="s">
        <v>734</v>
      </c>
    </row>
    <row r="489" spans="1:2">
      <c r="A489">
        <v>9410077</v>
      </c>
      <c r="B489" t="s">
        <v>735</v>
      </c>
    </row>
    <row r="490" spans="1:2">
      <c r="A490">
        <v>9410078</v>
      </c>
      <c r="B490" t="s">
        <v>736</v>
      </c>
    </row>
    <row r="491" spans="1:2">
      <c r="A491">
        <v>9420001</v>
      </c>
      <c r="B491" t="s">
        <v>737</v>
      </c>
    </row>
    <row r="492" spans="1:2">
      <c r="A492">
        <v>9420002</v>
      </c>
      <c r="B492" t="s">
        <v>738</v>
      </c>
    </row>
    <row r="493" spans="1:2">
      <c r="A493">
        <v>9420003</v>
      </c>
      <c r="B493" t="s">
        <v>739</v>
      </c>
    </row>
    <row r="494" spans="1:2">
      <c r="A494">
        <v>9420004</v>
      </c>
      <c r="B494" t="s">
        <v>740</v>
      </c>
    </row>
    <row r="495" spans="1:2">
      <c r="A495">
        <v>9420011</v>
      </c>
      <c r="B495" t="s">
        <v>741</v>
      </c>
    </row>
    <row r="496" spans="1:2">
      <c r="A496">
        <v>9420012</v>
      </c>
      <c r="B496" t="s">
        <v>742</v>
      </c>
    </row>
    <row r="497" spans="1:2">
      <c r="A497">
        <v>9420013</v>
      </c>
      <c r="B497" t="s">
        <v>743</v>
      </c>
    </row>
    <row r="498" spans="1:2">
      <c r="A498">
        <v>9420014</v>
      </c>
      <c r="B498" t="s">
        <v>744</v>
      </c>
    </row>
    <row r="499" spans="1:2">
      <c r="A499">
        <v>9420021</v>
      </c>
      <c r="B499" t="s">
        <v>745</v>
      </c>
    </row>
    <row r="500" spans="1:2">
      <c r="A500">
        <v>9420022</v>
      </c>
      <c r="B500" t="s">
        <v>746</v>
      </c>
    </row>
    <row r="501" spans="1:2">
      <c r="A501">
        <v>9420023</v>
      </c>
      <c r="B501" t="s">
        <v>747</v>
      </c>
    </row>
    <row r="502" spans="1:2">
      <c r="A502">
        <v>9420024</v>
      </c>
      <c r="B502" t="s">
        <v>748</v>
      </c>
    </row>
    <row r="503" spans="1:2">
      <c r="A503">
        <v>9420025</v>
      </c>
      <c r="B503" t="s">
        <v>749</v>
      </c>
    </row>
    <row r="504" spans="1:2">
      <c r="A504">
        <v>9420026</v>
      </c>
      <c r="B504" t="s">
        <v>750</v>
      </c>
    </row>
    <row r="505" spans="1:2">
      <c r="A505">
        <v>9420027</v>
      </c>
      <c r="B505" t="s">
        <v>751</v>
      </c>
    </row>
    <row r="506" spans="1:2">
      <c r="A506">
        <v>9420031</v>
      </c>
      <c r="B506" t="s">
        <v>752</v>
      </c>
    </row>
    <row r="507" spans="1:2">
      <c r="A507">
        <v>9420031</v>
      </c>
      <c r="B507" t="s">
        <v>753</v>
      </c>
    </row>
    <row r="508" spans="1:2">
      <c r="A508">
        <v>9420032</v>
      </c>
      <c r="B508" t="s">
        <v>754</v>
      </c>
    </row>
    <row r="509" spans="1:2">
      <c r="A509">
        <v>9420033</v>
      </c>
      <c r="B509" t="s">
        <v>755</v>
      </c>
    </row>
    <row r="510" spans="1:2">
      <c r="A510">
        <v>9420034</v>
      </c>
      <c r="B510" t="s">
        <v>756</v>
      </c>
    </row>
    <row r="511" spans="1:2">
      <c r="A511">
        <v>9420035</v>
      </c>
      <c r="B511" t="s">
        <v>757</v>
      </c>
    </row>
    <row r="512" spans="1:2">
      <c r="A512">
        <v>9420036</v>
      </c>
      <c r="B512" t="s">
        <v>758</v>
      </c>
    </row>
    <row r="513" spans="1:2">
      <c r="A513">
        <v>9420037</v>
      </c>
      <c r="B513" t="s">
        <v>759</v>
      </c>
    </row>
    <row r="514" spans="1:2">
      <c r="A514">
        <v>9420038</v>
      </c>
      <c r="B514" t="s">
        <v>760</v>
      </c>
    </row>
    <row r="515" spans="1:2">
      <c r="A515">
        <v>9420039</v>
      </c>
      <c r="B515" t="s">
        <v>761</v>
      </c>
    </row>
    <row r="516" spans="1:2">
      <c r="A516">
        <v>9420041</v>
      </c>
      <c r="B516" t="s">
        <v>762</v>
      </c>
    </row>
    <row r="517" spans="1:2">
      <c r="A517">
        <v>9420042</v>
      </c>
      <c r="B517" t="s">
        <v>763</v>
      </c>
    </row>
    <row r="518" spans="1:2">
      <c r="A518">
        <v>9420043</v>
      </c>
      <c r="B518" t="s">
        <v>764</v>
      </c>
    </row>
    <row r="519" spans="1:2">
      <c r="A519">
        <v>9420044</v>
      </c>
      <c r="B519" t="s">
        <v>765</v>
      </c>
    </row>
    <row r="520" spans="1:2">
      <c r="A520">
        <v>9420045</v>
      </c>
      <c r="B520" t="s">
        <v>766</v>
      </c>
    </row>
    <row r="521" spans="1:2">
      <c r="A521">
        <v>9420046</v>
      </c>
      <c r="B521" t="s">
        <v>767</v>
      </c>
    </row>
    <row r="522" spans="1:2">
      <c r="A522">
        <v>9420051</v>
      </c>
      <c r="B522" t="s">
        <v>768</v>
      </c>
    </row>
    <row r="523" spans="1:2">
      <c r="A523">
        <v>9420052</v>
      </c>
      <c r="B523" t="s">
        <v>769</v>
      </c>
    </row>
    <row r="524" spans="1:2">
      <c r="A524">
        <v>9420053</v>
      </c>
      <c r="B524" t="s">
        <v>770</v>
      </c>
    </row>
    <row r="525" spans="1:2">
      <c r="A525">
        <v>9420054</v>
      </c>
      <c r="B525" t="s">
        <v>771</v>
      </c>
    </row>
    <row r="526" spans="1:2">
      <c r="A526">
        <v>9420055</v>
      </c>
      <c r="B526" t="s">
        <v>772</v>
      </c>
    </row>
    <row r="527" spans="1:2">
      <c r="A527">
        <v>9420056</v>
      </c>
      <c r="B527" t="s">
        <v>773</v>
      </c>
    </row>
    <row r="528" spans="1:2">
      <c r="A528">
        <v>9420061</v>
      </c>
      <c r="B528" t="s">
        <v>774</v>
      </c>
    </row>
    <row r="529" spans="1:2">
      <c r="A529">
        <v>9420062</v>
      </c>
      <c r="B529" t="s">
        <v>775</v>
      </c>
    </row>
    <row r="530" spans="1:2">
      <c r="A530">
        <v>9420063</v>
      </c>
      <c r="B530" t="s">
        <v>776</v>
      </c>
    </row>
    <row r="531" spans="1:2">
      <c r="A531">
        <v>9420064</v>
      </c>
      <c r="B531" t="s">
        <v>777</v>
      </c>
    </row>
    <row r="532" spans="1:2">
      <c r="A532">
        <v>9420065</v>
      </c>
      <c r="B532" t="s">
        <v>778</v>
      </c>
    </row>
    <row r="533" spans="1:2">
      <c r="A533">
        <v>9420071</v>
      </c>
      <c r="B533" t="s">
        <v>779</v>
      </c>
    </row>
    <row r="534" spans="1:2">
      <c r="A534">
        <v>9420072</v>
      </c>
      <c r="B534" t="s">
        <v>780</v>
      </c>
    </row>
    <row r="535" spans="1:2">
      <c r="A535">
        <v>9420074</v>
      </c>
      <c r="B535" t="s">
        <v>781</v>
      </c>
    </row>
    <row r="536" spans="1:2">
      <c r="A536">
        <v>9420081</v>
      </c>
      <c r="B536" t="s">
        <v>782</v>
      </c>
    </row>
    <row r="537" spans="1:2">
      <c r="A537">
        <v>9420082</v>
      </c>
      <c r="B537" t="s">
        <v>783</v>
      </c>
    </row>
    <row r="538" spans="1:2">
      <c r="A538">
        <v>9420083</v>
      </c>
      <c r="B538" t="s">
        <v>784</v>
      </c>
    </row>
    <row r="539" spans="1:2">
      <c r="A539">
        <v>9420084</v>
      </c>
      <c r="B539" t="s">
        <v>785</v>
      </c>
    </row>
    <row r="540" spans="1:2">
      <c r="A540">
        <v>9420085</v>
      </c>
      <c r="B540" t="s">
        <v>786</v>
      </c>
    </row>
    <row r="541" spans="1:2">
      <c r="A541">
        <v>9420086</v>
      </c>
      <c r="B541" t="s">
        <v>787</v>
      </c>
    </row>
    <row r="542" spans="1:2">
      <c r="A542">
        <v>9420087</v>
      </c>
      <c r="B542" t="s">
        <v>788</v>
      </c>
    </row>
    <row r="543" spans="1:2">
      <c r="A543">
        <v>9420088</v>
      </c>
      <c r="B543" t="s">
        <v>789</v>
      </c>
    </row>
    <row r="544" spans="1:2">
      <c r="A544">
        <v>9420089</v>
      </c>
      <c r="B544" t="s">
        <v>790</v>
      </c>
    </row>
    <row r="545" spans="1:2">
      <c r="A545">
        <v>9420091</v>
      </c>
      <c r="B545" t="s">
        <v>791</v>
      </c>
    </row>
    <row r="546" spans="1:2">
      <c r="A546">
        <v>9420101</v>
      </c>
      <c r="B546" t="s">
        <v>792</v>
      </c>
    </row>
    <row r="547" spans="1:2">
      <c r="A547">
        <v>9420102</v>
      </c>
      <c r="B547" t="s">
        <v>793</v>
      </c>
    </row>
    <row r="548" spans="1:2">
      <c r="A548">
        <v>9420103</v>
      </c>
      <c r="B548" t="s">
        <v>794</v>
      </c>
    </row>
    <row r="549" spans="1:2">
      <c r="A549">
        <v>9420104</v>
      </c>
      <c r="B549" t="s">
        <v>795</v>
      </c>
    </row>
    <row r="550" spans="1:2">
      <c r="A550">
        <v>9420105</v>
      </c>
      <c r="B550" t="s">
        <v>796</v>
      </c>
    </row>
    <row r="551" spans="1:2">
      <c r="A551">
        <v>9420106</v>
      </c>
      <c r="B551" t="s">
        <v>797</v>
      </c>
    </row>
    <row r="552" spans="1:2">
      <c r="A552">
        <v>9420107</v>
      </c>
      <c r="B552" t="s">
        <v>798</v>
      </c>
    </row>
    <row r="553" spans="1:2">
      <c r="A553">
        <v>9420108</v>
      </c>
      <c r="B553" t="s">
        <v>799</v>
      </c>
    </row>
    <row r="554" spans="1:2">
      <c r="A554">
        <v>9420109</v>
      </c>
      <c r="B554" t="s">
        <v>800</v>
      </c>
    </row>
    <row r="555" spans="1:2">
      <c r="A555">
        <v>9420111</v>
      </c>
      <c r="B555" t="s">
        <v>801</v>
      </c>
    </row>
    <row r="556" spans="1:2">
      <c r="A556">
        <v>9420112</v>
      </c>
      <c r="B556" t="s">
        <v>802</v>
      </c>
    </row>
    <row r="557" spans="1:2">
      <c r="A557">
        <v>9420113</v>
      </c>
      <c r="B557" t="s">
        <v>803</v>
      </c>
    </row>
    <row r="558" spans="1:2">
      <c r="A558">
        <v>9420114</v>
      </c>
      <c r="B558" t="s">
        <v>804</v>
      </c>
    </row>
    <row r="559" spans="1:2">
      <c r="A559">
        <v>9420115</v>
      </c>
      <c r="B559" t="s">
        <v>805</v>
      </c>
    </row>
    <row r="560" spans="1:2">
      <c r="A560">
        <v>9420116</v>
      </c>
      <c r="B560" t="s">
        <v>806</v>
      </c>
    </row>
    <row r="561" spans="1:2">
      <c r="A561">
        <v>9420117</v>
      </c>
      <c r="B561" t="s">
        <v>807</v>
      </c>
    </row>
    <row r="562" spans="1:2">
      <c r="A562">
        <v>9420121</v>
      </c>
      <c r="B562" t="s">
        <v>808</v>
      </c>
    </row>
    <row r="563" spans="1:2">
      <c r="A563">
        <v>9420122</v>
      </c>
      <c r="B563" t="s">
        <v>809</v>
      </c>
    </row>
    <row r="564" spans="1:2">
      <c r="A564">
        <v>9420123</v>
      </c>
      <c r="B564" t="s">
        <v>810</v>
      </c>
    </row>
    <row r="565" spans="1:2">
      <c r="A565">
        <v>9420124</v>
      </c>
      <c r="B565" t="s">
        <v>811</v>
      </c>
    </row>
    <row r="566" spans="1:2">
      <c r="A566">
        <v>9420125</v>
      </c>
      <c r="B566" t="s">
        <v>812</v>
      </c>
    </row>
    <row r="567" spans="1:2">
      <c r="A567">
        <v>9420126</v>
      </c>
      <c r="B567" t="s">
        <v>813</v>
      </c>
    </row>
    <row r="568" spans="1:2">
      <c r="A568">
        <v>9420127</v>
      </c>
      <c r="B568" t="s">
        <v>814</v>
      </c>
    </row>
    <row r="569" spans="1:2">
      <c r="A569">
        <v>9420128</v>
      </c>
      <c r="B569" t="s">
        <v>815</v>
      </c>
    </row>
    <row r="570" spans="1:2">
      <c r="A570">
        <v>9420129</v>
      </c>
      <c r="B570" t="s">
        <v>816</v>
      </c>
    </row>
    <row r="571" spans="1:2">
      <c r="A571">
        <v>9420131</v>
      </c>
      <c r="B571" t="s">
        <v>817</v>
      </c>
    </row>
    <row r="572" spans="1:2">
      <c r="A572">
        <v>9420132</v>
      </c>
      <c r="B572" t="s">
        <v>818</v>
      </c>
    </row>
    <row r="573" spans="1:2">
      <c r="A573">
        <v>9420133</v>
      </c>
      <c r="B573" t="s">
        <v>819</v>
      </c>
    </row>
    <row r="574" spans="1:2">
      <c r="A574">
        <v>9420134</v>
      </c>
      <c r="B574" t="s">
        <v>820</v>
      </c>
    </row>
    <row r="575" spans="1:2">
      <c r="A575">
        <v>9420135</v>
      </c>
      <c r="B575" t="s">
        <v>821</v>
      </c>
    </row>
    <row r="576" spans="1:2">
      <c r="A576">
        <v>9420136</v>
      </c>
      <c r="B576" t="s">
        <v>822</v>
      </c>
    </row>
    <row r="577" spans="1:2">
      <c r="A577">
        <v>9420137</v>
      </c>
      <c r="B577" t="s">
        <v>823</v>
      </c>
    </row>
    <row r="578" spans="1:2">
      <c r="A578">
        <v>9420138</v>
      </c>
      <c r="B578" t="s">
        <v>824</v>
      </c>
    </row>
    <row r="579" spans="1:2">
      <c r="A579">
        <v>9420139</v>
      </c>
      <c r="B579" t="s">
        <v>825</v>
      </c>
    </row>
    <row r="580" spans="1:2">
      <c r="A580">
        <v>9420141</v>
      </c>
      <c r="B580" t="s">
        <v>826</v>
      </c>
    </row>
    <row r="581" spans="1:2">
      <c r="A581">
        <v>9420142</v>
      </c>
      <c r="B581" t="s">
        <v>827</v>
      </c>
    </row>
    <row r="582" spans="1:2">
      <c r="A582">
        <v>9420143</v>
      </c>
      <c r="B582" t="s">
        <v>828</v>
      </c>
    </row>
    <row r="583" spans="1:2">
      <c r="A583">
        <v>9420144</v>
      </c>
      <c r="B583" t="s">
        <v>829</v>
      </c>
    </row>
    <row r="584" spans="1:2">
      <c r="A584">
        <v>9420145</v>
      </c>
      <c r="B584" t="s">
        <v>830</v>
      </c>
    </row>
    <row r="585" spans="1:2">
      <c r="A585">
        <v>9420146</v>
      </c>
      <c r="B585" t="s">
        <v>831</v>
      </c>
    </row>
    <row r="586" spans="1:2">
      <c r="A586">
        <v>9420147</v>
      </c>
      <c r="B586" t="s">
        <v>832</v>
      </c>
    </row>
    <row r="587" spans="1:2">
      <c r="A587">
        <v>9420151</v>
      </c>
      <c r="B587" t="s">
        <v>833</v>
      </c>
    </row>
    <row r="588" spans="1:2">
      <c r="A588">
        <v>9420152</v>
      </c>
      <c r="B588" t="s">
        <v>834</v>
      </c>
    </row>
    <row r="589" spans="1:2">
      <c r="A589">
        <v>9420153</v>
      </c>
      <c r="B589" t="s">
        <v>835</v>
      </c>
    </row>
    <row r="590" spans="1:2">
      <c r="A590">
        <v>9420154</v>
      </c>
      <c r="B590" t="s">
        <v>836</v>
      </c>
    </row>
    <row r="591" spans="1:2">
      <c r="A591">
        <v>9420155</v>
      </c>
      <c r="B591" t="s">
        <v>837</v>
      </c>
    </row>
    <row r="592" spans="1:2">
      <c r="A592">
        <v>9420156</v>
      </c>
      <c r="B592" t="s">
        <v>838</v>
      </c>
    </row>
    <row r="593" spans="1:2">
      <c r="A593">
        <v>9420157</v>
      </c>
      <c r="B593" t="s">
        <v>839</v>
      </c>
    </row>
    <row r="594" spans="1:2">
      <c r="A594">
        <v>9420158</v>
      </c>
      <c r="B594" t="s">
        <v>840</v>
      </c>
    </row>
    <row r="595" spans="1:2">
      <c r="A595">
        <v>9420161</v>
      </c>
      <c r="B595" t="s">
        <v>841</v>
      </c>
    </row>
    <row r="596" spans="1:2">
      <c r="A596">
        <v>9420162</v>
      </c>
      <c r="B596" t="s">
        <v>842</v>
      </c>
    </row>
    <row r="597" spans="1:2">
      <c r="A597">
        <v>9420163</v>
      </c>
      <c r="B597" t="s">
        <v>843</v>
      </c>
    </row>
    <row r="598" spans="1:2">
      <c r="A598">
        <v>9420164</v>
      </c>
      <c r="B598" t="s">
        <v>844</v>
      </c>
    </row>
    <row r="599" spans="1:2">
      <c r="A599">
        <v>9420165</v>
      </c>
      <c r="B599" t="s">
        <v>845</v>
      </c>
    </row>
    <row r="600" spans="1:2">
      <c r="A600">
        <v>9420171</v>
      </c>
      <c r="B600" t="s">
        <v>846</v>
      </c>
    </row>
    <row r="601" spans="1:2">
      <c r="A601">
        <v>9420172</v>
      </c>
      <c r="B601" t="s">
        <v>847</v>
      </c>
    </row>
    <row r="602" spans="1:2">
      <c r="A602">
        <v>9420173</v>
      </c>
      <c r="B602" t="s">
        <v>848</v>
      </c>
    </row>
    <row r="603" spans="1:2">
      <c r="A603">
        <v>9420181</v>
      </c>
      <c r="B603" t="s">
        <v>849</v>
      </c>
    </row>
    <row r="604" spans="1:2">
      <c r="A604">
        <v>9420201</v>
      </c>
      <c r="B604" t="s">
        <v>850</v>
      </c>
    </row>
    <row r="605" spans="1:2">
      <c r="A605">
        <v>9420202</v>
      </c>
      <c r="B605" t="s">
        <v>851</v>
      </c>
    </row>
    <row r="606" spans="1:2">
      <c r="A606">
        <v>9420203</v>
      </c>
      <c r="B606" t="s">
        <v>852</v>
      </c>
    </row>
    <row r="607" spans="1:2">
      <c r="A607">
        <v>9420204</v>
      </c>
      <c r="B607" t="s">
        <v>853</v>
      </c>
    </row>
    <row r="608" spans="1:2">
      <c r="A608">
        <v>9420205</v>
      </c>
      <c r="B608" t="s">
        <v>854</v>
      </c>
    </row>
    <row r="609" spans="1:2">
      <c r="A609">
        <v>9420206</v>
      </c>
      <c r="B609" t="s">
        <v>855</v>
      </c>
    </row>
    <row r="610" spans="1:2">
      <c r="A610">
        <v>9420207</v>
      </c>
      <c r="B610" t="s">
        <v>856</v>
      </c>
    </row>
    <row r="611" spans="1:2">
      <c r="A611">
        <v>9420208</v>
      </c>
      <c r="B611" t="s">
        <v>857</v>
      </c>
    </row>
    <row r="612" spans="1:2">
      <c r="A612">
        <v>9420211</v>
      </c>
      <c r="B612" t="s">
        <v>858</v>
      </c>
    </row>
    <row r="613" spans="1:2">
      <c r="A613">
        <v>9420212</v>
      </c>
      <c r="B613" t="s">
        <v>859</v>
      </c>
    </row>
    <row r="614" spans="1:2">
      <c r="A614">
        <v>9420213</v>
      </c>
      <c r="B614" t="s">
        <v>860</v>
      </c>
    </row>
    <row r="615" spans="1:2">
      <c r="A615">
        <v>9420214</v>
      </c>
      <c r="B615" t="s">
        <v>861</v>
      </c>
    </row>
    <row r="616" spans="1:2">
      <c r="A616">
        <v>9420215</v>
      </c>
      <c r="B616" t="s">
        <v>862</v>
      </c>
    </row>
    <row r="617" spans="1:2">
      <c r="A617">
        <v>9420216</v>
      </c>
      <c r="B617" t="s">
        <v>863</v>
      </c>
    </row>
    <row r="618" spans="1:2">
      <c r="A618">
        <v>9420221</v>
      </c>
      <c r="B618" t="s">
        <v>864</v>
      </c>
    </row>
    <row r="619" spans="1:2">
      <c r="A619">
        <v>9420222</v>
      </c>
      <c r="B619" t="s">
        <v>865</v>
      </c>
    </row>
    <row r="620" spans="1:2">
      <c r="A620">
        <v>9420223</v>
      </c>
      <c r="B620" t="s">
        <v>866</v>
      </c>
    </row>
    <row r="621" spans="1:2">
      <c r="A621">
        <v>9420224</v>
      </c>
      <c r="B621" t="s">
        <v>867</v>
      </c>
    </row>
    <row r="622" spans="1:2">
      <c r="A622">
        <v>9420225</v>
      </c>
      <c r="B622" t="s">
        <v>868</v>
      </c>
    </row>
    <row r="623" spans="1:2">
      <c r="A623">
        <v>9420226</v>
      </c>
      <c r="B623" t="s">
        <v>869</v>
      </c>
    </row>
    <row r="624" spans="1:2">
      <c r="A624">
        <v>9420231</v>
      </c>
      <c r="B624" t="s">
        <v>870</v>
      </c>
    </row>
    <row r="625" spans="1:2">
      <c r="A625">
        <v>9420232</v>
      </c>
      <c r="B625" t="s">
        <v>871</v>
      </c>
    </row>
    <row r="626" spans="1:2">
      <c r="A626">
        <v>9420233</v>
      </c>
      <c r="B626" t="s">
        <v>872</v>
      </c>
    </row>
    <row r="627" spans="1:2">
      <c r="A627">
        <v>9420234</v>
      </c>
      <c r="B627" t="s">
        <v>873</v>
      </c>
    </row>
    <row r="628" spans="1:2">
      <c r="A628">
        <v>9420238</v>
      </c>
      <c r="B628" t="s">
        <v>874</v>
      </c>
    </row>
    <row r="629" spans="1:2">
      <c r="A629">
        <v>9420241</v>
      </c>
      <c r="B629" t="s">
        <v>875</v>
      </c>
    </row>
    <row r="630" spans="1:2">
      <c r="A630">
        <v>9420242</v>
      </c>
      <c r="B630" t="s">
        <v>876</v>
      </c>
    </row>
    <row r="631" spans="1:2">
      <c r="A631">
        <v>9420243</v>
      </c>
      <c r="B631" t="s">
        <v>877</v>
      </c>
    </row>
    <row r="632" spans="1:2">
      <c r="A632">
        <v>9420244</v>
      </c>
      <c r="B632" t="s">
        <v>878</v>
      </c>
    </row>
    <row r="633" spans="1:2">
      <c r="A633">
        <v>9420245</v>
      </c>
      <c r="B633" t="s">
        <v>879</v>
      </c>
    </row>
    <row r="634" spans="1:2">
      <c r="A634">
        <v>9420246</v>
      </c>
      <c r="B634" t="s">
        <v>880</v>
      </c>
    </row>
    <row r="635" spans="1:2">
      <c r="A635">
        <v>9420247</v>
      </c>
      <c r="B635" t="s">
        <v>881</v>
      </c>
    </row>
    <row r="636" spans="1:2">
      <c r="A636">
        <v>9420251</v>
      </c>
      <c r="B636" t="s">
        <v>882</v>
      </c>
    </row>
    <row r="637" spans="1:2">
      <c r="A637">
        <v>9420252</v>
      </c>
      <c r="B637" t="s">
        <v>883</v>
      </c>
    </row>
    <row r="638" spans="1:2">
      <c r="A638">
        <v>9420253</v>
      </c>
      <c r="B638" t="s">
        <v>884</v>
      </c>
    </row>
    <row r="639" spans="1:2">
      <c r="A639">
        <v>9420254</v>
      </c>
      <c r="B639" t="s">
        <v>885</v>
      </c>
    </row>
    <row r="640" spans="1:2">
      <c r="A640">
        <v>9420255</v>
      </c>
      <c r="B640" t="s">
        <v>886</v>
      </c>
    </row>
    <row r="641" spans="1:2">
      <c r="A641">
        <v>9420261</v>
      </c>
      <c r="B641" t="s">
        <v>887</v>
      </c>
    </row>
    <row r="642" spans="1:2">
      <c r="A642">
        <v>9420262</v>
      </c>
      <c r="B642" t="s">
        <v>888</v>
      </c>
    </row>
    <row r="643" spans="1:2">
      <c r="A643">
        <v>9420263</v>
      </c>
      <c r="B643" t="s">
        <v>889</v>
      </c>
    </row>
    <row r="644" spans="1:2">
      <c r="A644">
        <v>9420264</v>
      </c>
      <c r="B644" t="s">
        <v>890</v>
      </c>
    </row>
    <row r="645" spans="1:2">
      <c r="A645">
        <v>9420265</v>
      </c>
      <c r="B645" t="s">
        <v>891</v>
      </c>
    </row>
    <row r="646" spans="1:2">
      <c r="A646">
        <v>9420266</v>
      </c>
      <c r="B646" t="s">
        <v>892</v>
      </c>
    </row>
    <row r="647" spans="1:2">
      <c r="A647">
        <v>9420267</v>
      </c>
      <c r="B647" t="s">
        <v>893</v>
      </c>
    </row>
    <row r="648" spans="1:2">
      <c r="A648">
        <v>9420268</v>
      </c>
      <c r="B648" t="s">
        <v>894</v>
      </c>
    </row>
    <row r="649" spans="1:2">
      <c r="A649">
        <v>9420271</v>
      </c>
      <c r="B649" t="s">
        <v>895</v>
      </c>
    </row>
    <row r="650" spans="1:2">
      <c r="A650">
        <v>9420272</v>
      </c>
      <c r="B650" t="s">
        <v>896</v>
      </c>
    </row>
    <row r="651" spans="1:2">
      <c r="A651">
        <v>9420273</v>
      </c>
      <c r="B651" t="s">
        <v>897</v>
      </c>
    </row>
    <row r="652" spans="1:2">
      <c r="A652">
        <v>9420274</v>
      </c>
      <c r="B652" t="s">
        <v>898</v>
      </c>
    </row>
    <row r="653" spans="1:2">
      <c r="A653">
        <v>9420275</v>
      </c>
      <c r="B653" t="s">
        <v>899</v>
      </c>
    </row>
    <row r="654" spans="1:2">
      <c r="A654">
        <v>9420276</v>
      </c>
      <c r="B654" t="s">
        <v>900</v>
      </c>
    </row>
    <row r="655" spans="1:2">
      <c r="A655">
        <v>9420277</v>
      </c>
      <c r="B655" t="s">
        <v>901</v>
      </c>
    </row>
    <row r="656" spans="1:2">
      <c r="A656">
        <v>9420301</v>
      </c>
      <c r="B656" t="s">
        <v>902</v>
      </c>
    </row>
    <row r="657" spans="1:2">
      <c r="A657">
        <v>9420302</v>
      </c>
      <c r="B657" t="s">
        <v>903</v>
      </c>
    </row>
    <row r="658" spans="1:2">
      <c r="A658">
        <v>9420303</v>
      </c>
      <c r="B658" t="s">
        <v>904</v>
      </c>
    </row>
    <row r="659" spans="1:2">
      <c r="A659">
        <v>9420304</v>
      </c>
      <c r="B659" t="s">
        <v>905</v>
      </c>
    </row>
    <row r="660" spans="1:2">
      <c r="A660">
        <v>9420305</v>
      </c>
      <c r="B660" t="s">
        <v>906</v>
      </c>
    </row>
    <row r="661" spans="1:2">
      <c r="A661">
        <v>9420306</v>
      </c>
      <c r="B661" t="s">
        <v>907</v>
      </c>
    </row>
    <row r="662" spans="1:2">
      <c r="A662">
        <v>9420307</v>
      </c>
      <c r="B662" t="s">
        <v>908</v>
      </c>
    </row>
    <row r="663" spans="1:2">
      <c r="A663">
        <v>9420308</v>
      </c>
      <c r="B663" t="s">
        <v>909</v>
      </c>
    </row>
    <row r="664" spans="1:2">
      <c r="A664">
        <v>9420311</v>
      </c>
      <c r="B664" t="s">
        <v>910</v>
      </c>
    </row>
    <row r="665" spans="1:2">
      <c r="A665">
        <v>9420312</v>
      </c>
      <c r="B665" t="s">
        <v>911</v>
      </c>
    </row>
    <row r="666" spans="1:2">
      <c r="A666">
        <v>9420313</v>
      </c>
      <c r="B666" t="s">
        <v>912</v>
      </c>
    </row>
    <row r="667" spans="1:2">
      <c r="A667">
        <v>9420314</v>
      </c>
      <c r="B667" t="s">
        <v>913</v>
      </c>
    </row>
    <row r="668" spans="1:2">
      <c r="A668">
        <v>9420315</v>
      </c>
      <c r="B668" t="s">
        <v>914</v>
      </c>
    </row>
    <row r="669" spans="1:2">
      <c r="A669">
        <v>9420316</v>
      </c>
      <c r="B669" t="s">
        <v>915</v>
      </c>
    </row>
    <row r="670" spans="1:2">
      <c r="A670">
        <v>9420317</v>
      </c>
      <c r="B670" t="s">
        <v>916</v>
      </c>
    </row>
    <row r="671" spans="1:2">
      <c r="A671">
        <v>9420318</v>
      </c>
      <c r="B671" t="s">
        <v>917</v>
      </c>
    </row>
    <row r="672" spans="1:2">
      <c r="A672">
        <v>9420319</v>
      </c>
      <c r="B672" t="s">
        <v>918</v>
      </c>
    </row>
    <row r="673" spans="1:2">
      <c r="A673">
        <v>9420321</v>
      </c>
      <c r="B673" t="s">
        <v>919</v>
      </c>
    </row>
    <row r="674" spans="1:2">
      <c r="A674">
        <v>9420322</v>
      </c>
      <c r="B674" t="s">
        <v>920</v>
      </c>
    </row>
    <row r="675" spans="1:2">
      <c r="A675">
        <v>9420323</v>
      </c>
      <c r="B675" t="s">
        <v>921</v>
      </c>
    </row>
    <row r="676" spans="1:2">
      <c r="A676">
        <v>9420324</v>
      </c>
      <c r="B676" t="s">
        <v>922</v>
      </c>
    </row>
    <row r="677" spans="1:2">
      <c r="A677">
        <v>9420325</v>
      </c>
      <c r="B677" t="s">
        <v>923</v>
      </c>
    </row>
    <row r="678" spans="1:2">
      <c r="A678">
        <v>9420326</v>
      </c>
      <c r="B678" t="s">
        <v>924</v>
      </c>
    </row>
    <row r="679" spans="1:2">
      <c r="A679">
        <v>9420327</v>
      </c>
      <c r="B679" t="s">
        <v>925</v>
      </c>
    </row>
    <row r="680" spans="1:2">
      <c r="A680">
        <v>9420331</v>
      </c>
      <c r="B680" t="s">
        <v>926</v>
      </c>
    </row>
    <row r="681" spans="1:2">
      <c r="A681">
        <v>9420332</v>
      </c>
      <c r="B681" t="s">
        <v>927</v>
      </c>
    </row>
    <row r="682" spans="1:2">
      <c r="A682">
        <v>9420333</v>
      </c>
      <c r="B682" t="s">
        <v>928</v>
      </c>
    </row>
    <row r="683" spans="1:2">
      <c r="A683">
        <v>9420334</v>
      </c>
      <c r="B683" t="s">
        <v>929</v>
      </c>
    </row>
    <row r="684" spans="1:2">
      <c r="A684">
        <v>9420335</v>
      </c>
      <c r="B684" t="s">
        <v>930</v>
      </c>
    </row>
    <row r="685" spans="1:2">
      <c r="A685">
        <v>9420336</v>
      </c>
      <c r="B685" t="s">
        <v>931</v>
      </c>
    </row>
    <row r="686" spans="1:2">
      <c r="A686">
        <v>9420337</v>
      </c>
      <c r="B686" t="s">
        <v>932</v>
      </c>
    </row>
    <row r="687" spans="1:2">
      <c r="A687">
        <v>9420338</v>
      </c>
      <c r="B687" t="s">
        <v>933</v>
      </c>
    </row>
    <row r="688" spans="1:2">
      <c r="A688">
        <v>9420339</v>
      </c>
      <c r="B688" t="s">
        <v>934</v>
      </c>
    </row>
    <row r="689" spans="1:2">
      <c r="A689">
        <v>9420401</v>
      </c>
      <c r="B689" t="s">
        <v>935</v>
      </c>
    </row>
    <row r="690" spans="1:2">
      <c r="A690">
        <v>9420402</v>
      </c>
      <c r="B690" t="s">
        <v>936</v>
      </c>
    </row>
    <row r="691" spans="1:2">
      <c r="A691">
        <v>9420403</v>
      </c>
      <c r="B691" t="s">
        <v>937</v>
      </c>
    </row>
    <row r="692" spans="1:2">
      <c r="A692">
        <v>9420404</v>
      </c>
      <c r="B692" t="s">
        <v>938</v>
      </c>
    </row>
    <row r="693" spans="1:2">
      <c r="A693">
        <v>9420405</v>
      </c>
      <c r="B693" t="s">
        <v>939</v>
      </c>
    </row>
    <row r="694" spans="1:2">
      <c r="A694">
        <v>9420411</v>
      </c>
      <c r="B694" t="s">
        <v>940</v>
      </c>
    </row>
    <row r="695" spans="1:2">
      <c r="A695">
        <v>9420412</v>
      </c>
      <c r="B695" t="s">
        <v>941</v>
      </c>
    </row>
    <row r="696" spans="1:2">
      <c r="A696">
        <v>9420413</v>
      </c>
      <c r="B696" t="s">
        <v>942</v>
      </c>
    </row>
    <row r="697" spans="1:2">
      <c r="A697">
        <v>9420414</v>
      </c>
      <c r="B697" t="s">
        <v>943</v>
      </c>
    </row>
    <row r="698" spans="1:2">
      <c r="A698">
        <v>9420415</v>
      </c>
      <c r="B698" t="s">
        <v>944</v>
      </c>
    </row>
    <row r="699" spans="1:2">
      <c r="A699">
        <v>9420521</v>
      </c>
      <c r="B699" t="s">
        <v>945</v>
      </c>
    </row>
    <row r="700" spans="1:2">
      <c r="A700">
        <v>9420522</v>
      </c>
      <c r="B700" t="s">
        <v>946</v>
      </c>
    </row>
    <row r="701" spans="1:2">
      <c r="A701">
        <v>9420523</v>
      </c>
      <c r="B701" t="s">
        <v>947</v>
      </c>
    </row>
    <row r="702" spans="1:2">
      <c r="A702">
        <v>9420524</v>
      </c>
      <c r="B702" t="s">
        <v>948</v>
      </c>
    </row>
    <row r="703" spans="1:2">
      <c r="A703">
        <v>9420525</v>
      </c>
      <c r="B703" t="s">
        <v>949</v>
      </c>
    </row>
    <row r="704" spans="1:2">
      <c r="A704">
        <v>9420531</v>
      </c>
      <c r="B704" t="s">
        <v>950</v>
      </c>
    </row>
    <row r="705" spans="1:2">
      <c r="A705">
        <v>9420532</v>
      </c>
      <c r="B705" t="s">
        <v>951</v>
      </c>
    </row>
    <row r="706" spans="1:2">
      <c r="A706">
        <v>9420533</v>
      </c>
      <c r="B706" t="s">
        <v>952</v>
      </c>
    </row>
    <row r="707" spans="1:2">
      <c r="A707">
        <v>9420534</v>
      </c>
      <c r="B707" t="s">
        <v>953</v>
      </c>
    </row>
    <row r="708" spans="1:2">
      <c r="A708">
        <v>9420535</v>
      </c>
      <c r="B708" t="s">
        <v>954</v>
      </c>
    </row>
    <row r="709" spans="1:2">
      <c r="A709">
        <v>9420536</v>
      </c>
      <c r="B709" t="s">
        <v>955</v>
      </c>
    </row>
    <row r="710" spans="1:2">
      <c r="A710">
        <v>9420537</v>
      </c>
      <c r="B710" t="s">
        <v>956</v>
      </c>
    </row>
    <row r="711" spans="1:2">
      <c r="A711">
        <v>9420538</v>
      </c>
      <c r="B711" t="s">
        <v>957</v>
      </c>
    </row>
    <row r="712" spans="1:2">
      <c r="A712">
        <v>9420539</v>
      </c>
      <c r="B712" t="s">
        <v>958</v>
      </c>
    </row>
    <row r="713" spans="1:2">
      <c r="A713">
        <v>9420541</v>
      </c>
      <c r="B713" t="s">
        <v>959</v>
      </c>
    </row>
    <row r="714" spans="1:2">
      <c r="A714">
        <v>9420542</v>
      </c>
      <c r="B714" t="s">
        <v>960</v>
      </c>
    </row>
    <row r="715" spans="1:2">
      <c r="A715">
        <v>9420543</v>
      </c>
      <c r="B715" t="s">
        <v>961</v>
      </c>
    </row>
    <row r="716" spans="1:2">
      <c r="A716">
        <v>9420544</v>
      </c>
      <c r="B716" t="s">
        <v>962</v>
      </c>
    </row>
    <row r="717" spans="1:2">
      <c r="A717">
        <v>9421101</v>
      </c>
      <c r="B717" t="s">
        <v>963</v>
      </c>
    </row>
    <row r="718" spans="1:2">
      <c r="A718">
        <v>9421102</v>
      </c>
      <c r="B718" t="s">
        <v>964</v>
      </c>
    </row>
    <row r="719" spans="1:2">
      <c r="A719">
        <v>9421103</v>
      </c>
      <c r="B719" t="s">
        <v>965</v>
      </c>
    </row>
    <row r="720" spans="1:2">
      <c r="A720">
        <v>9421104</v>
      </c>
      <c r="B720" t="s">
        <v>966</v>
      </c>
    </row>
    <row r="721" spans="1:2">
      <c r="A721">
        <v>9421105</v>
      </c>
      <c r="B721" t="s">
        <v>967</v>
      </c>
    </row>
    <row r="722" spans="1:2">
      <c r="A722">
        <v>9421106</v>
      </c>
      <c r="B722" t="s">
        <v>968</v>
      </c>
    </row>
    <row r="723" spans="1:2">
      <c r="A723">
        <v>9421107</v>
      </c>
      <c r="B723" t="s">
        <v>969</v>
      </c>
    </row>
    <row r="724" spans="1:2">
      <c r="A724">
        <v>9421211</v>
      </c>
      <c r="B724" t="s">
        <v>970</v>
      </c>
    </row>
    <row r="725" spans="1:2">
      <c r="A725">
        <v>9421212</v>
      </c>
      <c r="B725" t="s">
        <v>971</v>
      </c>
    </row>
    <row r="726" spans="1:2">
      <c r="A726">
        <v>9421213</v>
      </c>
      <c r="B726" t="s">
        <v>972</v>
      </c>
    </row>
    <row r="727" spans="1:2">
      <c r="A727">
        <v>9421214</v>
      </c>
      <c r="B727" t="s">
        <v>973</v>
      </c>
    </row>
    <row r="728" spans="1:2">
      <c r="A728">
        <v>9421215</v>
      </c>
      <c r="B728" t="s">
        <v>974</v>
      </c>
    </row>
    <row r="729" spans="1:2">
      <c r="A729">
        <v>9421216</v>
      </c>
      <c r="B729" t="s">
        <v>975</v>
      </c>
    </row>
    <row r="730" spans="1:2">
      <c r="A730">
        <v>9421341</v>
      </c>
      <c r="B730" t="s">
        <v>976</v>
      </c>
    </row>
    <row r="731" spans="1:2">
      <c r="A731">
        <v>9421342</v>
      </c>
      <c r="B731" t="s">
        <v>977</v>
      </c>
    </row>
    <row r="732" spans="1:2">
      <c r="A732">
        <v>9421351</v>
      </c>
      <c r="B732" t="s">
        <v>978</v>
      </c>
    </row>
    <row r="733" spans="1:2">
      <c r="A733">
        <v>9421352</v>
      </c>
      <c r="B733" t="s">
        <v>979</v>
      </c>
    </row>
    <row r="734" spans="1:2">
      <c r="A734">
        <v>9421353</v>
      </c>
      <c r="B734" t="s">
        <v>980</v>
      </c>
    </row>
    <row r="735" spans="1:2">
      <c r="A735">
        <v>9421354</v>
      </c>
      <c r="B735" t="s">
        <v>981</v>
      </c>
    </row>
    <row r="736" spans="1:2">
      <c r="A736">
        <v>9421355</v>
      </c>
      <c r="B736" t="s">
        <v>982</v>
      </c>
    </row>
    <row r="737" spans="1:2">
      <c r="A737">
        <v>9421356</v>
      </c>
      <c r="B737" t="s">
        <v>983</v>
      </c>
    </row>
    <row r="738" spans="1:2">
      <c r="A738">
        <v>9421401</v>
      </c>
      <c r="B738" t="s">
        <v>984</v>
      </c>
    </row>
    <row r="739" spans="1:2">
      <c r="A739">
        <v>9421402</v>
      </c>
      <c r="B739" t="s">
        <v>985</v>
      </c>
    </row>
    <row r="740" spans="1:2">
      <c r="A740">
        <v>9421403</v>
      </c>
      <c r="B740" t="s">
        <v>986</v>
      </c>
    </row>
    <row r="741" spans="1:2">
      <c r="A741">
        <v>9421404</v>
      </c>
      <c r="B741" t="s">
        <v>987</v>
      </c>
    </row>
    <row r="742" spans="1:2">
      <c r="A742">
        <v>9421405</v>
      </c>
      <c r="B742" t="s">
        <v>988</v>
      </c>
    </row>
    <row r="743" spans="1:2">
      <c r="A743">
        <v>9421406</v>
      </c>
      <c r="B743" t="s">
        <v>989</v>
      </c>
    </row>
    <row r="744" spans="1:2">
      <c r="A744">
        <v>9421411</v>
      </c>
      <c r="B744" t="s">
        <v>990</v>
      </c>
    </row>
    <row r="745" spans="1:2">
      <c r="A745">
        <v>9421412</v>
      </c>
      <c r="B745" t="s">
        <v>991</v>
      </c>
    </row>
    <row r="746" spans="1:2">
      <c r="A746">
        <v>9421413</v>
      </c>
      <c r="B746" t="s">
        <v>992</v>
      </c>
    </row>
    <row r="747" spans="1:2">
      <c r="A747">
        <v>9421414</v>
      </c>
      <c r="B747" t="s">
        <v>993</v>
      </c>
    </row>
    <row r="748" spans="1:2">
      <c r="A748">
        <v>9421415</v>
      </c>
      <c r="B748" t="s">
        <v>994</v>
      </c>
    </row>
    <row r="749" spans="1:2">
      <c r="A749">
        <v>9421416</v>
      </c>
      <c r="B749" t="s">
        <v>995</v>
      </c>
    </row>
    <row r="750" spans="1:2">
      <c r="A750">
        <v>9421417</v>
      </c>
      <c r="B750" t="s">
        <v>996</v>
      </c>
    </row>
    <row r="751" spans="1:2">
      <c r="A751">
        <v>9421418</v>
      </c>
      <c r="B751" t="s">
        <v>997</v>
      </c>
    </row>
    <row r="752" spans="1:2">
      <c r="A752">
        <v>9421419</v>
      </c>
      <c r="B752" t="s">
        <v>998</v>
      </c>
    </row>
    <row r="753" spans="1:2">
      <c r="A753">
        <v>9421421</v>
      </c>
      <c r="B753" t="s">
        <v>999</v>
      </c>
    </row>
    <row r="754" spans="1:2">
      <c r="A754">
        <v>9421422</v>
      </c>
      <c r="B754" t="s">
        <v>1000</v>
      </c>
    </row>
    <row r="755" spans="1:2">
      <c r="A755">
        <v>9421423</v>
      </c>
      <c r="B755" t="s">
        <v>1001</v>
      </c>
    </row>
    <row r="756" spans="1:2">
      <c r="A756">
        <v>9421424</v>
      </c>
      <c r="B756" t="s">
        <v>1002</v>
      </c>
    </row>
    <row r="757" spans="1:2">
      <c r="A757">
        <v>9421425</v>
      </c>
      <c r="B757" t="s">
        <v>1003</v>
      </c>
    </row>
    <row r="758" spans="1:2">
      <c r="A758">
        <v>9421426</v>
      </c>
      <c r="B758" t="s">
        <v>1004</v>
      </c>
    </row>
    <row r="759" spans="1:2">
      <c r="A759">
        <v>9421427</v>
      </c>
      <c r="B759" t="s">
        <v>1005</v>
      </c>
    </row>
    <row r="760" spans="1:2">
      <c r="A760">
        <v>9421428</v>
      </c>
      <c r="B760" t="s">
        <v>1006</v>
      </c>
    </row>
    <row r="761" spans="1:2">
      <c r="A761">
        <v>9421429</v>
      </c>
      <c r="B761" t="s">
        <v>1007</v>
      </c>
    </row>
    <row r="762" spans="1:2">
      <c r="A762">
        <v>9421431</v>
      </c>
      <c r="B762" t="s">
        <v>1008</v>
      </c>
    </row>
    <row r="763" spans="1:2">
      <c r="A763">
        <v>9421432</v>
      </c>
      <c r="B763" t="s">
        <v>1009</v>
      </c>
    </row>
    <row r="764" spans="1:2">
      <c r="A764">
        <v>9421434</v>
      </c>
      <c r="B764" t="s">
        <v>1010</v>
      </c>
    </row>
    <row r="765" spans="1:2">
      <c r="A765">
        <v>9421435</v>
      </c>
      <c r="B765" t="s">
        <v>1011</v>
      </c>
    </row>
    <row r="766" spans="1:2">
      <c r="A766">
        <v>9421501</v>
      </c>
      <c r="B766" t="s">
        <v>1012</v>
      </c>
    </row>
    <row r="767" spans="1:2">
      <c r="A767">
        <v>9421502</v>
      </c>
      <c r="B767" t="s">
        <v>1013</v>
      </c>
    </row>
    <row r="768" spans="1:2">
      <c r="A768">
        <v>9421503</v>
      </c>
      <c r="B768" t="s">
        <v>1014</v>
      </c>
    </row>
    <row r="769" spans="1:2">
      <c r="A769">
        <v>9421504</v>
      </c>
      <c r="B769" t="s">
        <v>1015</v>
      </c>
    </row>
    <row r="770" spans="1:2">
      <c r="A770">
        <v>9421505</v>
      </c>
      <c r="B770" t="s">
        <v>1016</v>
      </c>
    </row>
    <row r="771" spans="1:2">
      <c r="A771">
        <v>9421506</v>
      </c>
      <c r="B771" t="s">
        <v>1017</v>
      </c>
    </row>
    <row r="772" spans="1:2">
      <c r="A772">
        <v>9421511</v>
      </c>
      <c r="B772" t="s">
        <v>1018</v>
      </c>
    </row>
    <row r="773" spans="1:2">
      <c r="A773">
        <v>9421512</v>
      </c>
      <c r="B773" t="s">
        <v>1019</v>
      </c>
    </row>
    <row r="774" spans="1:2">
      <c r="A774">
        <v>9421513</v>
      </c>
      <c r="B774" t="s">
        <v>1020</v>
      </c>
    </row>
    <row r="775" spans="1:2">
      <c r="A775">
        <v>9421514</v>
      </c>
      <c r="B775" t="s">
        <v>1021</v>
      </c>
    </row>
    <row r="776" spans="1:2">
      <c r="A776">
        <v>9421515</v>
      </c>
      <c r="B776" t="s">
        <v>1022</v>
      </c>
    </row>
    <row r="777" spans="1:2">
      <c r="A777">
        <v>9421521</v>
      </c>
      <c r="B777" t="s">
        <v>1023</v>
      </c>
    </row>
    <row r="778" spans="1:2">
      <c r="A778">
        <v>9421522</v>
      </c>
      <c r="B778" t="s">
        <v>1024</v>
      </c>
    </row>
    <row r="779" spans="1:2">
      <c r="A779">
        <v>9421523</v>
      </c>
      <c r="B779" t="s">
        <v>1025</v>
      </c>
    </row>
    <row r="780" spans="1:2">
      <c r="A780">
        <v>9421524</v>
      </c>
      <c r="B780" t="s">
        <v>1026</v>
      </c>
    </row>
    <row r="781" spans="1:2">
      <c r="A781">
        <v>9421525</v>
      </c>
      <c r="B781" t="s">
        <v>1027</v>
      </c>
    </row>
    <row r="782" spans="1:2">
      <c r="A782">
        <v>9421526</v>
      </c>
      <c r="B782" t="s">
        <v>1028</v>
      </c>
    </row>
    <row r="783" spans="1:2">
      <c r="A783">
        <v>9421527</v>
      </c>
      <c r="B783" t="s">
        <v>1029</v>
      </c>
    </row>
    <row r="784" spans="1:2">
      <c r="A784">
        <v>9421531</v>
      </c>
      <c r="B784" t="s">
        <v>1030</v>
      </c>
    </row>
    <row r="785" spans="1:2">
      <c r="A785">
        <v>9421532</v>
      </c>
      <c r="B785" t="s">
        <v>1031</v>
      </c>
    </row>
    <row r="786" spans="1:2">
      <c r="A786">
        <v>9421533</v>
      </c>
      <c r="B786" t="s">
        <v>1032</v>
      </c>
    </row>
    <row r="787" spans="1:2">
      <c r="A787">
        <v>9421534</v>
      </c>
      <c r="B787" t="s">
        <v>1033</v>
      </c>
    </row>
    <row r="788" spans="1:2">
      <c r="A788">
        <v>9421535</v>
      </c>
      <c r="B788" t="s">
        <v>1034</v>
      </c>
    </row>
    <row r="789" spans="1:2">
      <c r="A789">
        <v>9421536</v>
      </c>
      <c r="B789" t="s">
        <v>1035</v>
      </c>
    </row>
    <row r="790" spans="1:2">
      <c r="A790">
        <v>9421537</v>
      </c>
      <c r="B790" t="s">
        <v>1036</v>
      </c>
    </row>
    <row r="791" spans="1:2">
      <c r="A791">
        <v>9421538</v>
      </c>
      <c r="B791" t="s">
        <v>1037</v>
      </c>
    </row>
    <row r="792" spans="1:2">
      <c r="A792">
        <v>9421541</v>
      </c>
      <c r="B792" t="s">
        <v>1038</v>
      </c>
    </row>
    <row r="793" spans="1:2">
      <c r="A793">
        <v>9421542</v>
      </c>
      <c r="B793" t="s">
        <v>1039</v>
      </c>
    </row>
    <row r="794" spans="1:2">
      <c r="A794">
        <v>9421543</v>
      </c>
      <c r="B794" t="s">
        <v>1040</v>
      </c>
    </row>
    <row r="795" spans="1:2">
      <c r="A795">
        <v>9421544</v>
      </c>
      <c r="B795" t="s">
        <v>1041</v>
      </c>
    </row>
    <row r="796" spans="1:2">
      <c r="A796">
        <v>9430101</v>
      </c>
      <c r="B796" t="s">
        <v>1042</v>
      </c>
    </row>
    <row r="797" spans="1:2">
      <c r="A797">
        <v>9430102</v>
      </c>
      <c r="B797" t="s">
        <v>1043</v>
      </c>
    </row>
    <row r="798" spans="1:2">
      <c r="A798">
        <v>9430103</v>
      </c>
      <c r="B798" t="s">
        <v>1044</v>
      </c>
    </row>
    <row r="799" spans="1:2">
      <c r="A799">
        <v>9430104</v>
      </c>
      <c r="B799" t="s">
        <v>1045</v>
      </c>
    </row>
    <row r="800" spans="1:2">
      <c r="A800">
        <v>9430105</v>
      </c>
      <c r="B800" t="s">
        <v>1046</v>
      </c>
    </row>
    <row r="801" spans="1:2">
      <c r="A801">
        <v>9430106</v>
      </c>
      <c r="B801" t="s">
        <v>1047</v>
      </c>
    </row>
    <row r="802" spans="1:2">
      <c r="A802">
        <v>9430107</v>
      </c>
      <c r="B802" t="s">
        <v>1048</v>
      </c>
    </row>
    <row r="803" spans="1:2">
      <c r="A803">
        <v>9430108</v>
      </c>
      <c r="B803" t="s">
        <v>1049</v>
      </c>
    </row>
    <row r="804" spans="1:2">
      <c r="A804">
        <v>9430109</v>
      </c>
      <c r="B804" t="s">
        <v>1050</v>
      </c>
    </row>
    <row r="805" spans="1:2">
      <c r="A805">
        <v>9430111</v>
      </c>
      <c r="B805" t="s">
        <v>1051</v>
      </c>
    </row>
    <row r="806" spans="1:2">
      <c r="A806">
        <v>9430112</v>
      </c>
      <c r="B806" t="s">
        <v>1052</v>
      </c>
    </row>
    <row r="807" spans="1:2">
      <c r="A807">
        <v>9430113</v>
      </c>
      <c r="B807" t="s">
        <v>1053</v>
      </c>
    </row>
    <row r="808" spans="1:2">
      <c r="A808">
        <v>9430114</v>
      </c>
      <c r="B808" t="s">
        <v>1054</v>
      </c>
    </row>
    <row r="809" spans="1:2">
      <c r="A809">
        <v>9430115</v>
      </c>
      <c r="B809" t="s">
        <v>1055</v>
      </c>
    </row>
    <row r="810" spans="1:2">
      <c r="A810">
        <v>9430116</v>
      </c>
      <c r="B810" t="s">
        <v>1056</v>
      </c>
    </row>
    <row r="811" spans="1:2">
      <c r="A811">
        <v>9430117</v>
      </c>
      <c r="B811" t="s">
        <v>1057</v>
      </c>
    </row>
    <row r="812" spans="1:2">
      <c r="A812">
        <v>9430118</v>
      </c>
      <c r="B812" t="s">
        <v>1058</v>
      </c>
    </row>
    <row r="813" spans="1:2">
      <c r="A813">
        <v>9430119</v>
      </c>
      <c r="B813" t="s">
        <v>1059</v>
      </c>
    </row>
    <row r="814" spans="1:2">
      <c r="A814">
        <v>9430121</v>
      </c>
      <c r="B814" t="s">
        <v>1060</v>
      </c>
    </row>
    <row r="815" spans="1:2">
      <c r="A815">
        <v>9430122</v>
      </c>
      <c r="B815" t="s">
        <v>1061</v>
      </c>
    </row>
    <row r="816" spans="1:2">
      <c r="A816">
        <v>9430123</v>
      </c>
      <c r="B816" t="s">
        <v>1062</v>
      </c>
    </row>
    <row r="817" spans="1:2">
      <c r="A817">
        <v>9430124</v>
      </c>
      <c r="B817" t="s">
        <v>1063</v>
      </c>
    </row>
    <row r="818" spans="1:2">
      <c r="A818">
        <v>9430125</v>
      </c>
      <c r="B818" t="s">
        <v>1064</v>
      </c>
    </row>
    <row r="819" spans="1:2">
      <c r="A819">
        <v>9430126</v>
      </c>
      <c r="B819" t="s">
        <v>1065</v>
      </c>
    </row>
    <row r="820" spans="1:2">
      <c r="A820">
        <v>9430127</v>
      </c>
      <c r="B820" t="s">
        <v>1066</v>
      </c>
    </row>
    <row r="821" spans="1:2">
      <c r="A821">
        <v>9430128</v>
      </c>
      <c r="B821" t="s">
        <v>1067</v>
      </c>
    </row>
    <row r="822" spans="1:2">
      <c r="A822">
        <v>9430129</v>
      </c>
      <c r="B822" t="s">
        <v>1068</v>
      </c>
    </row>
    <row r="823" spans="1:2">
      <c r="A823">
        <v>9430131</v>
      </c>
      <c r="B823" t="s">
        <v>1069</v>
      </c>
    </row>
    <row r="824" spans="1:2">
      <c r="A824">
        <v>9430132</v>
      </c>
      <c r="B824" t="s">
        <v>1070</v>
      </c>
    </row>
    <row r="825" spans="1:2">
      <c r="A825">
        <v>9430133</v>
      </c>
      <c r="B825" t="s">
        <v>1071</v>
      </c>
    </row>
    <row r="826" spans="1:2">
      <c r="A826">
        <v>9430134</v>
      </c>
      <c r="B826" t="s">
        <v>1072</v>
      </c>
    </row>
    <row r="827" spans="1:2">
      <c r="A827">
        <v>9430135</v>
      </c>
      <c r="B827" t="s">
        <v>1073</v>
      </c>
    </row>
    <row r="828" spans="1:2">
      <c r="A828">
        <v>9430136</v>
      </c>
      <c r="B828" t="s">
        <v>1074</v>
      </c>
    </row>
    <row r="829" spans="1:2">
      <c r="A829">
        <v>9430137</v>
      </c>
      <c r="B829" t="s">
        <v>1075</v>
      </c>
    </row>
    <row r="830" spans="1:2">
      <c r="A830">
        <v>9430138</v>
      </c>
      <c r="B830" t="s">
        <v>1076</v>
      </c>
    </row>
    <row r="831" spans="1:2">
      <c r="A831">
        <v>9430139</v>
      </c>
      <c r="B831" t="s">
        <v>1077</v>
      </c>
    </row>
    <row r="832" spans="1:2">
      <c r="A832">
        <v>9430141</v>
      </c>
      <c r="B832" t="s">
        <v>1078</v>
      </c>
    </row>
    <row r="833" spans="1:2">
      <c r="A833">
        <v>9430142</v>
      </c>
      <c r="B833" t="s">
        <v>1079</v>
      </c>
    </row>
    <row r="834" spans="1:2">
      <c r="A834">
        <v>9430143</v>
      </c>
      <c r="B834" t="s">
        <v>1080</v>
      </c>
    </row>
    <row r="835" spans="1:2">
      <c r="A835">
        <v>9430144</v>
      </c>
      <c r="B835" t="s">
        <v>1081</v>
      </c>
    </row>
    <row r="836" spans="1:2">
      <c r="A836">
        <v>9430145</v>
      </c>
      <c r="B836" t="s">
        <v>1082</v>
      </c>
    </row>
    <row r="837" spans="1:2">
      <c r="A837">
        <v>9430146</v>
      </c>
      <c r="B837" t="s">
        <v>1083</v>
      </c>
    </row>
    <row r="838" spans="1:2">
      <c r="A838">
        <v>9430147</v>
      </c>
      <c r="B838" t="s">
        <v>1084</v>
      </c>
    </row>
    <row r="839" spans="1:2">
      <c r="A839">
        <v>9430148</v>
      </c>
      <c r="B839" t="s">
        <v>1085</v>
      </c>
    </row>
    <row r="840" spans="1:2">
      <c r="A840">
        <v>9430151</v>
      </c>
      <c r="B840" t="s">
        <v>1086</v>
      </c>
    </row>
    <row r="841" spans="1:2">
      <c r="A841">
        <v>9430152</v>
      </c>
      <c r="B841" t="s">
        <v>1087</v>
      </c>
    </row>
    <row r="842" spans="1:2">
      <c r="A842">
        <v>9430153</v>
      </c>
      <c r="B842" t="s">
        <v>1088</v>
      </c>
    </row>
    <row r="843" spans="1:2">
      <c r="A843">
        <v>9430154</v>
      </c>
      <c r="B843" t="s">
        <v>1089</v>
      </c>
    </row>
    <row r="844" spans="1:2">
      <c r="A844">
        <v>9430155</v>
      </c>
      <c r="B844" t="s">
        <v>1090</v>
      </c>
    </row>
    <row r="845" spans="1:2">
      <c r="A845">
        <v>9430161</v>
      </c>
      <c r="B845" t="s">
        <v>1091</v>
      </c>
    </row>
    <row r="846" spans="1:2">
      <c r="A846">
        <v>9430162</v>
      </c>
      <c r="B846" t="s">
        <v>1092</v>
      </c>
    </row>
    <row r="847" spans="1:2">
      <c r="A847">
        <v>9430163</v>
      </c>
      <c r="B847" t="s">
        <v>1093</v>
      </c>
    </row>
    <row r="848" spans="1:2">
      <c r="A848">
        <v>9430164</v>
      </c>
      <c r="B848" t="s">
        <v>1094</v>
      </c>
    </row>
    <row r="849" spans="1:2">
      <c r="A849">
        <v>9430165</v>
      </c>
      <c r="B849" t="s">
        <v>1095</v>
      </c>
    </row>
    <row r="850" spans="1:2">
      <c r="A850">
        <v>9430166</v>
      </c>
      <c r="B850" t="s">
        <v>1096</v>
      </c>
    </row>
    <row r="851" spans="1:2">
      <c r="A851">
        <v>9430167</v>
      </c>
      <c r="B851" t="s">
        <v>1097</v>
      </c>
    </row>
    <row r="852" spans="1:2">
      <c r="A852">
        <v>9430168</v>
      </c>
      <c r="B852" t="s">
        <v>1098</v>
      </c>
    </row>
    <row r="853" spans="1:2">
      <c r="A853">
        <v>9430171</v>
      </c>
      <c r="B853" t="s">
        <v>1099</v>
      </c>
    </row>
    <row r="854" spans="1:2">
      <c r="A854">
        <v>9430172</v>
      </c>
      <c r="B854" t="s">
        <v>1100</v>
      </c>
    </row>
    <row r="855" spans="1:2">
      <c r="A855">
        <v>9430173</v>
      </c>
      <c r="B855" t="s">
        <v>1101</v>
      </c>
    </row>
    <row r="856" spans="1:2">
      <c r="A856">
        <v>9430174</v>
      </c>
      <c r="B856" t="s">
        <v>1102</v>
      </c>
    </row>
    <row r="857" spans="1:2">
      <c r="A857">
        <v>9430175</v>
      </c>
      <c r="B857" t="s">
        <v>1103</v>
      </c>
    </row>
    <row r="858" spans="1:2">
      <c r="A858">
        <v>9430176</v>
      </c>
      <c r="B858" t="s">
        <v>1104</v>
      </c>
    </row>
    <row r="859" spans="1:2">
      <c r="A859">
        <v>9430177</v>
      </c>
      <c r="B859" t="s">
        <v>1105</v>
      </c>
    </row>
    <row r="860" spans="1:2">
      <c r="A860">
        <v>9430178</v>
      </c>
      <c r="B860" t="s">
        <v>1106</v>
      </c>
    </row>
    <row r="861" spans="1:2">
      <c r="A861">
        <v>9430181</v>
      </c>
      <c r="B861" t="s">
        <v>1107</v>
      </c>
    </row>
    <row r="862" spans="1:2">
      <c r="A862">
        <v>9430182</v>
      </c>
      <c r="B862" t="s">
        <v>1108</v>
      </c>
    </row>
    <row r="863" spans="1:2">
      <c r="A863">
        <v>9430183</v>
      </c>
      <c r="B863" t="s">
        <v>1109</v>
      </c>
    </row>
    <row r="864" spans="1:2">
      <c r="A864">
        <v>9430184</v>
      </c>
      <c r="B864" t="s">
        <v>1110</v>
      </c>
    </row>
    <row r="865" spans="1:2">
      <c r="A865">
        <v>9430185</v>
      </c>
      <c r="B865" t="s">
        <v>1111</v>
      </c>
    </row>
    <row r="866" spans="1:2">
      <c r="A866">
        <v>9430186</v>
      </c>
      <c r="B866" t="s">
        <v>1112</v>
      </c>
    </row>
    <row r="867" spans="1:2">
      <c r="A867">
        <v>9430187</v>
      </c>
      <c r="B867" t="s">
        <v>1113</v>
      </c>
    </row>
    <row r="868" spans="1:2">
      <c r="A868">
        <v>9430201</v>
      </c>
      <c r="B868" t="s">
        <v>1114</v>
      </c>
    </row>
    <row r="869" spans="1:2">
      <c r="A869">
        <v>9430202</v>
      </c>
      <c r="B869" t="s">
        <v>1115</v>
      </c>
    </row>
    <row r="870" spans="1:2">
      <c r="A870">
        <v>9430221</v>
      </c>
      <c r="B870" t="s">
        <v>1116</v>
      </c>
    </row>
    <row r="871" spans="1:2">
      <c r="A871">
        <v>9430222</v>
      </c>
      <c r="B871" t="s">
        <v>1117</v>
      </c>
    </row>
    <row r="872" spans="1:2">
      <c r="A872">
        <v>9430223</v>
      </c>
      <c r="B872" t="s">
        <v>1118</v>
      </c>
    </row>
    <row r="873" spans="1:2">
      <c r="A873">
        <v>9430224</v>
      </c>
      <c r="B873" t="s">
        <v>1119</v>
      </c>
    </row>
    <row r="874" spans="1:2">
      <c r="A874">
        <v>9430225</v>
      </c>
      <c r="B874" t="s">
        <v>1120</v>
      </c>
    </row>
    <row r="875" spans="1:2">
      <c r="A875">
        <v>9430226</v>
      </c>
      <c r="B875" t="s">
        <v>1121</v>
      </c>
    </row>
    <row r="876" spans="1:2">
      <c r="A876">
        <v>9430227</v>
      </c>
      <c r="B876" t="s">
        <v>1122</v>
      </c>
    </row>
    <row r="877" spans="1:2">
      <c r="A877">
        <v>9430228</v>
      </c>
      <c r="B877" t="s">
        <v>1123</v>
      </c>
    </row>
    <row r="878" spans="1:2">
      <c r="A878">
        <v>9430231</v>
      </c>
      <c r="B878" t="s">
        <v>1124</v>
      </c>
    </row>
    <row r="879" spans="1:2">
      <c r="A879">
        <v>9430232</v>
      </c>
      <c r="B879" t="s">
        <v>1125</v>
      </c>
    </row>
    <row r="880" spans="1:2">
      <c r="A880">
        <v>9430233</v>
      </c>
      <c r="B880" t="s">
        <v>1126</v>
      </c>
    </row>
    <row r="881" spans="1:2">
      <c r="A881">
        <v>9430234</v>
      </c>
      <c r="B881" t="s">
        <v>1127</v>
      </c>
    </row>
    <row r="882" spans="1:2">
      <c r="A882">
        <v>9430235</v>
      </c>
      <c r="B882" t="s">
        <v>1128</v>
      </c>
    </row>
    <row r="883" spans="1:2">
      <c r="A883">
        <v>9430236</v>
      </c>
      <c r="B883" t="s">
        <v>1129</v>
      </c>
    </row>
    <row r="884" spans="1:2">
      <c r="A884">
        <v>9430301</v>
      </c>
      <c r="B884" t="s">
        <v>1130</v>
      </c>
    </row>
    <row r="885" spans="1:2">
      <c r="A885">
        <v>9430302</v>
      </c>
      <c r="B885" t="s">
        <v>1131</v>
      </c>
    </row>
    <row r="886" spans="1:2">
      <c r="A886">
        <v>9430303</v>
      </c>
      <c r="B886" t="s">
        <v>1132</v>
      </c>
    </row>
    <row r="887" spans="1:2">
      <c r="A887">
        <v>9430304</v>
      </c>
      <c r="B887" t="s">
        <v>1133</v>
      </c>
    </row>
    <row r="888" spans="1:2">
      <c r="A888">
        <v>9430305</v>
      </c>
      <c r="B888" t="s">
        <v>1134</v>
      </c>
    </row>
    <row r="889" spans="1:2">
      <c r="A889">
        <v>9430306</v>
      </c>
      <c r="B889" t="s">
        <v>1135</v>
      </c>
    </row>
    <row r="890" spans="1:2">
      <c r="A890">
        <v>9430307</v>
      </c>
      <c r="B890" t="s">
        <v>1136</v>
      </c>
    </row>
    <row r="891" spans="1:2">
      <c r="A891">
        <v>9430311</v>
      </c>
      <c r="B891" t="s">
        <v>1137</v>
      </c>
    </row>
    <row r="892" spans="1:2">
      <c r="A892">
        <v>9430312</v>
      </c>
      <c r="B892" t="s">
        <v>1138</v>
      </c>
    </row>
    <row r="893" spans="1:2">
      <c r="A893">
        <v>9430313</v>
      </c>
      <c r="B893" t="s">
        <v>1139</v>
      </c>
    </row>
    <row r="894" spans="1:2">
      <c r="A894">
        <v>9430314</v>
      </c>
      <c r="B894" t="s">
        <v>1140</v>
      </c>
    </row>
    <row r="895" spans="1:2">
      <c r="A895">
        <v>9430315</v>
      </c>
      <c r="B895" t="s">
        <v>1141</v>
      </c>
    </row>
    <row r="896" spans="1:2">
      <c r="A896">
        <v>9430316</v>
      </c>
      <c r="B896" t="s">
        <v>1142</v>
      </c>
    </row>
    <row r="897" spans="1:2">
      <c r="A897">
        <v>9430317</v>
      </c>
      <c r="B897" t="s">
        <v>1143</v>
      </c>
    </row>
    <row r="898" spans="1:2">
      <c r="A898">
        <v>9430318</v>
      </c>
      <c r="B898" t="s">
        <v>1144</v>
      </c>
    </row>
    <row r="899" spans="1:2">
      <c r="A899">
        <v>9430411</v>
      </c>
      <c r="B899" t="s">
        <v>1145</v>
      </c>
    </row>
    <row r="900" spans="1:2">
      <c r="A900">
        <v>9430412</v>
      </c>
      <c r="B900" t="s">
        <v>1146</v>
      </c>
    </row>
    <row r="901" spans="1:2">
      <c r="A901">
        <v>9430413</v>
      </c>
      <c r="B901" t="s">
        <v>1147</v>
      </c>
    </row>
    <row r="902" spans="1:2">
      <c r="A902">
        <v>9430414</v>
      </c>
      <c r="B902" t="s">
        <v>1148</v>
      </c>
    </row>
    <row r="903" spans="1:2">
      <c r="A903">
        <v>9430415</v>
      </c>
      <c r="B903" t="s">
        <v>1149</v>
      </c>
    </row>
    <row r="904" spans="1:2">
      <c r="A904">
        <v>9430416</v>
      </c>
      <c r="B904" t="s">
        <v>1150</v>
      </c>
    </row>
    <row r="905" spans="1:2">
      <c r="A905">
        <v>9430417</v>
      </c>
      <c r="B905" t="s">
        <v>1151</v>
      </c>
    </row>
    <row r="906" spans="1:2">
      <c r="A906">
        <v>9430421</v>
      </c>
      <c r="B906" t="s">
        <v>1152</v>
      </c>
    </row>
    <row r="907" spans="1:2">
      <c r="A907">
        <v>9430422</v>
      </c>
      <c r="B907" t="s">
        <v>1153</v>
      </c>
    </row>
    <row r="908" spans="1:2">
      <c r="A908">
        <v>9430423</v>
      </c>
      <c r="B908" t="s">
        <v>1154</v>
      </c>
    </row>
    <row r="909" spans="1:2">
      <c r="A909">
        <v>9430424</v>
      </c>
      <c r="B909" t="s">
        <v>1155</v>
      </c>
    </row>
    <row r="910" spans="1:2">
      <c r="A910">
        <v>9430425</v>
      </c>
      <c r="B910" t="s">
        <v>1156</v>
      </c>
    </row>
    <row r="911" spans="1:2">
      <c r="A911">
        <v>9430426</v>
      </c>
      <c r="B911" t="s">
        <v>1157</v>
      </c>
    </row>
    <row r="912" spans="1:2">
      <c r="A912">
        <v>9430427</v>
      </c>
      <c r="B912" t="s">
        <v>1158</v>
      </c>
    </row>
    <row r="913" spans="1:2">
      <c r="A913">
        <v>9430501</v>
      </c>
      <c r="B913" t="s">
        <v>1159</v>
      </c>
    </row>
    <row r="914" spans="1:2">
      <c r="A914">
        <v>9430502</v>
      </c>
      <c r="B914" t="s">
        <v>1160</v>
      </c>
    </row>
    <row r="915" spans="1:2">
      <c r="A915">
        <v>9430503</v>
      </c>
      <c r="B915" t="s">
        <v>1161</v>
      </c>
    </row>
    <row r="916" spans="1:2">
      <c r="A916">
        <v>9430504</v>
      </c>
      <c r="B916" t="s">
        <v>1162</v>
      </c>
    </row>
    <row r="917" spans="1:2">
      <c r="A917">
        <v>9430505</v>
      </c>
      <c r="B917" t="s">
        <v>1163</v>
      </c>
    </row>
    <row r="918" spans="1:2">
      <c r="A918">
        <v>9430506</v>
      </c>
      <c r="B918" t="s">
        <v>1164</v>
      </c>
    </row>
    <row r="919" spans="1:2">
      <c r="A919">
        <v>9430507</v>
      </c>
      <c r="B919" t="s">
        <v>1165</v>
      </c>
    </row>
    <row r="920" spans="1:2">
      <c r="A920">
        <v>9430508</v>
      </c>
      <c r="B920" t="s">
        <v>1166</v>
      </c>
    </row>
    <row r="921" spans="1:2">
      <c r="A921">
        <v>9430509</v>
      </c>
      <c r="B921" t="s">
        <v>1167</v>
      </c>
    </row>
    <row r="922" spans="1:2">
      <c r="A922">
        <v>9430510</v>
      </c>
      <c r="B922" t="s">
        <v>1168</v>
      </c>
    </row>
    <row r="923" spans="1:2">
      <c r="A923">
        <v>9430511</v>
      </c>
      <c r="B923" t="s">
        <v>1169</v>
      </c>
    </row>
    <row r="924" spans="1:2">
      <c r="A924">
        <v>9430512</v>
      </c>
      <c r="B924" t="s">
        <v>1170</v>
      </c>
    </row>
    <row r="925" spans="1:2">
      <c r="A925">
        <v>9430513</v>
      </c>
      <c r="B925" t="s">
        <v>1171</v>
      </c>
    </row>
    <row r="926" spans="1:2">
      <c r="A926">
        <v>9430514</v>
      </c>
      <c r="B926" t="s">
        <v>1172</v>
      </c>
    </row>
    <row r="927" spans="1:2">
      <c r="A927">
        <v>9430515</v>
      </c>
      <c r="B927" t="s">
        <v>1173</v>
      </c>
    </row>
    <row r="928" spans="1:2">
      <c r="A928">
        <v>9430516</v>
      </c>
      <c r="B928" t="s">
        <v>1174</v>
      </c>
    </row>
    <row r="929" spans="1:2">
      <c r="A929">
        <v>9430521</v>
      </c>
      <c r="B929" t="s">
        <v>1175</v>
      </c>
    </row>
    <row r="930" spans="1:2">
      <c r="A930">
        <v>9430522</v>
      </c>
      <c r="B930" t="s">
        <v>1176</v>
      </c>
    </row>
    <row r="931" spans="1:2">
      <c r="A931">
        <v>9430523</v>
      </c>
      <c r="B931" t="s">
        <v>1177</v>
      </c>
    </row>
    <row r="932" spans="1:2">
      <c r="A932">
        <v>9430524</v>
      </c>
      <c r="B932" t="s">
        <v>1178</v>
      </c>
    </row>
    <row r="933" spans="1:2">
      <c r="A933">
        <v>9430525</v>
      </c>
      <c r="B933" t="s">
        <v>1179</v>
      </c>
    </row>
    <row r="934" spans="1:2">
      <c r="A934">
        <v>9430526</v>
      </c>
      <c r="B934" t="s">
        <v>1180</v>
      </c>
    </row>
    <row r="935" spans="1:2">
      <c r="A935">
        <v>9430527</v>
      </c>
      <c r="B935" t="s">
        <v>1181</v>
      </c>
    </row>
    <row r="936" spans="1:2">
      <c r="A936">
        <v>9430531</v>
      </c>
      <c r="B936" t="s">
        <v>1182</v>
      </c>
    </row>
    <row r="937" spans="1:2">
      <c r="A937">
        <v>9430532</v>
      </c>
      <c r="B937" t="s">
        <v>1183</v>
      </c>
    </row>
    <row r="938" spans="1:2">
      <c r="A938">
        <v>9430533</v>
      </c>
      <c r="B938" t="s">
        <v>1184</v>
      </c>
    </row>
    <row r="939" spans="1:2">
      <c r="A939">
        <v>9430534</v>
      </c>
      <c r="B939" t="s">
        <v>1185</v>
      </c>
    </row>
    <row r="940" spans="1:2">
      <c r="A940">
        <v>9430535</v>
      </c>
      <c r="B940" t="s">
        <v>1186</v>
      </c>
    </row>
    <row r="941" spans="1:2">
      <c r="A941">
        <v>9430601</v>
      </c>
      <c r="B941" t="s">
        <v>1187</v>
      </c>
    </row>
    <row r="942" spans="1:2">
      <c r="A942">
        <v>9430602</v>
      </c>
      <c r="B942" t="s">
        <v>1188</v>
      </c>
    </row>
    <row r="943" spans="1:2">
      <c r="A943">
        <v>9430603</v>
      </c>
      <c r="B943" t="s">
        <v>1189</v>
      </c>
    </row>
    <row r="944" spans="1:2">
      <c r="A944">
        <v>9430604</v>
      </c>
      <c r="B944" t="s">
        <v>1190</v>
      </c>
    </row>
    <row r="945" spans="1:2">
      <c r="A945">
        <v>9430605</v>
      </c>
      <c r="B945" t="s">
        <v>1191</v>
      </c>
    </row>
    <row r="946" spans="1:2">
      <c r="A946">
        <v>9430606</v>
      </c>
      <c r="B946" t="s">
        <v>1192</v>
      </c>
    </row>
    <row r="947" spans="1:2">
      <c r="A947">
        <v>9430607</v>
      </c>
      <c r="B947" t="s">
        <v>1193</v>
      </c>
    </row>
    <row r="948" spans="1:2">
      <c r="A948">
        <v>9430611</v>
      </c>
      <c r="B948" t="s">
        <v>1194</v>
      </c>
    </row>
    <row r="949" spans="1:2">
      <c r="A949">
        <v>9430612</v>
      </c>
      <c r="B949" t="s">
        <v>1195</v>
      </c>
    </row>
    <row r="950" spans="1:2">
      <c r="A950">
        <v>9430613</v>
      </c>
      <c r="B950" t="s">
        <v>1196</v>
      </c>
    </row>
    <row r="951" spans="1:2">
      <c r="A951">
        <v>9430614</v>
      </c>
      <c r="B951" t="s">
        <v>1197</v>
      </c>
    </row>
    <row r="952" spans="1:2">
      <c r="A952">
        <v>9430615</v>
      </c>
      <c r="B952" t="s">
        <v>1198</v>
      </c>
    </row>
    <row r="953" spans="1:2">
      <c r="A953">
        <v>9430616</v>
      </c>
      <c r="B953" t="s">
        <v>1199</v>
      </c>
    </row>
    <row r="954" spans="1:2">
      <c r="A954">
        <v>9430617</v>
      </c>
      <c r="B954" t="s">
        <v>1200</v>
      </c>
    </row>
    <row r="955" spans="1:2">
      <c r="A955">
        <v>9430621</v>
      </c>
      <c r="B955" t="s">
        <v>1201</v>
      </c>
    </row>
    <row r="956" spans="1:2">
      <c r="A956">
        <v>9430622</v>
      </c>
      <c r="B956" t="s">
        <v>1202</v>
      </c>
    </row>
    <row r="957" spans="1:2">
      <c r="A957">
        <v>9430623</v>
      </c>
      <c r="B957" t="s">
        <v>1203</v>
      </c>
    </row>
    <row r="958" spans="1:2">
      <c r="A958">
        <v>9430624</v>
      </c>
      <c r="B958" t="s">
        <v>1204</v>
      </c>
    </row>
    <row r="959" spans="1:2">
      <c r="A959">
        <v>9430625</v>
      </c>
      <c r="B959" t="s">
        <v>1205</v>
      </c>
    </row>
    <row r="960" spans="1:2">
      <c r="A960">
        <v>9430626</v>
      </c>
      <c r="B960" t="s">
        <v>1206</v>
      </c>
    </row>
    <row r="961" spans="1:2">
      <c r="A961">
        <v>9430627</v>
      </c>
      <c r="B961" t="s">
        <v>1207</v>
      </c>
    </row>
    <row r="962" spans="1:2">
      <c r="A962">
        <v>9430628</v>
      </c>
      <c r="B962" t="s">
        <v>1208</v>
      </c>
    </row>
    <row r="963" spans="1:2">
      <c r="A963">
        <v>9430631</v>
      </c>
      <c r="B963" t="s">
        <v>1209</v>
      </c>
    </row>
    <row r="964" spans="1:2">
      <c r="A964">
        <v>9430632</v>
      </c>
      <c r="B964" t="s">
        <v>1210</v>
      </c>
    </row>
    <row r="965" spans="1:2">
      <c r="A965">
        <v>9430633</v>
      </c>
      <c r="B965" t="s">
        <v>1211</v>
      </c>
    </row>
    <row r="966" spans="1:2">
      <c r="A966">
        <v>9430634</v>
      </c>
      <c r="B966" t="s">
        <v>1212</v>
      </c>
    </row>
    <row r="967" spans="1:2">
      <c r="A967">
        <v>9430635</v>
      </c>
      <c r="B967" t="s">
        <v>1213</v>
      </c>
    </row>
    <row r="968" spans="1:2">
      <c r="A968">
        <v>9430636</v>
      </c>
      <c r="B968" t="s">
        <v>1214</v>
      </c>
    </row>
    <row r="969" spans="1:2">
      <c r="A969">
        <v>9430637</v>
      </c>
      <c r="B969" t="s">
        <v>1215</v>
      </c>
    </row>
    <row r="970" spans="1:2">
      <c r="A970">
        <v>9430641</v>
      </c>
      <c r="B970" t="s">
        <v>1216</v>
      </c>
    </row>
    <row r="971" spans="1:2">
      <c r="A971">
        <v>9430642</v>
      </c>
      <c r="B971" t="s">
        <v>1217</v>
      </c>
    </row>
    <row r="972" spans="1:2">
      <c r="A972">
        <v>9430643</v>
      </c>
      <c r="B972" t="s">
        <v>1218</v>
      </c>
    </row>
    <row r="973" spans="1:2">
      <c r="A973">
        <v>9430644</v>
      </c>
      <c r="B973" t="s">
        <v>1219</v>
      </c>
    </row>
    <row r="974" spans="1:2">
      <c r="A974">
        <v>9430645</v>
      </c>
      <c r="B974" t="s">
        <v>1220</v>
      </c>
    </row>
    <row r="975" spans="1:2">
      <c r="A975">
        <v>9430646</v>
      </c>
      <c r="B975" t="s">
        <v>1221</v>
      </c>
    </row>
    <row r="976" spans="1:2">
      <c r="A976">
        <v>9430647</v>
      </c>
      <c r="B976" t="s">
        <v>1222</v>
      </c>
    </row>
    <row r="977" spans="1:2">
      <c r="A977">
        <v>9430648</v>
      </c>
      <c r="B977" t="s">
        <v>1223</v>
      </c>
    </row>
    <row r="978" spans="1:2">
      <c r="A978">
        <v>9430801</v>
      </c>
      <c r="B978" t="s">
        <v>1224</v>
      </c>
    </row>
    <row r="979" spans="1:2">
      <c r="A979">
        <v>9430802</v>
      </c>
      <c r="B979" t="s">
        <v>1225</v>
      </c>
    </row>
    <row r="980" spans="1:2">
      <c r="A980">
        <v>9430803</v>
      </c>
      <c r="B980" t="s">
        <v>1226</v>
      </c>
    </row>
    <row r="981" spans="1:2">
      <c r="A981">
        <v>9430804</v>
      </c>
      <c r="B981" t="s">
        <v>1227</v>
      </c>
    </row>
    <row r="982" spans="1:2">
      <c r="A982">
        <v>9430805</v>
      </c>
      <c r="B982" t="s">
        <v>1228</v>
      </c>
    </row>
    <row r="983" spans="1:2">
      <c r="A983">
        <v>9430806</v>
      </c>
      <c r="B983" t="s">
        <v>1229</v>
      </c>
    </row>
    <row r="984" spans="1:2">
      <c r="A984">
        <v>9430807</v>
      </c>
      <c r="B984" t="s">
        <v>1230</v>
      </c>
    </row>
    <row r="985" spans="1:2">
      <c r="A985">
        <v>9430808</v>
      </c>
      <c r="B985" t="s">
        <v>1231</v>
      </c>
    </row>
    <row r="986" spans="1:2">
      <c r="A986">
        <v>9430809</v>
      </c>
      <c r="B986" t="s">
        <v>1232</v>
      </c>
    </row>
    <row r="987" spans="1:2">
      <c r="A987">
        <v>9430810</v>
      </c>
      <c r="B987" t="s">
        <v>1233</v>
      </c>
    </row>
    <row r="988" spans="1:2">
      <c r="A988">
        <v>9430811</v>
      </c>
      <c r="B988" t="s">
        <v>1234</v>
      </c>
    </row>
    <row r="989" spans="1:2">
      <c r="A989">
        <v>9430812</v>
      </c>
      <c r="B989" t="s">
        <v>1235</v>
      </c>
    </row>
    <row r="990" spans="1:2">
      <c r="A990">
        <v>9430813</v>
      </c>
      <c r="B990" t="s">
        <v>1236</v>
      </c>
    </row>
    <row r="991" spans="1:2">
      <c r="A991">
        <v>9430814</v>
      </c>
      <c r="B991" t="s">
        <v>1237</v>
      </c>
    </row>
    <row r="992" spans="1:2">
      <c r="A992">
        <v>9430815</v>
      </c>
      <c r="B992" t="s">
        <v>1238</v>
      </c>
    </row>
    <row r="993" spans="1:2">
      <c r="A993">
        <v>9430816</v>
      </c>
      <c r="B993" t="s">
        <v>1239</v>
      </c>
    </row>
    <row r="994" spans="1:2">
      <c r="A994">
        <v>9430817</v>
      </c>
      <c r="B994" t="s">
        <v>1240</v>
      </c>
    </row>
    <row r="995" spans="1:2">
      <c r="A995">
        <v>9430818</v>
      </c>
      <c r="B995" t="s">
        <v>1241</v>
      </c>
    </row>
    <row r="996" spans="1:2">
      <c r="A996">
        <v>9430819</v>
      </c>
      <c r="B996" t="s">
        <v>1242</v>
      </c>
    </row>
    <row r="997" spans="1:2">
      <c r="A997">
        <v>9430821</v>
      </c>
      <c r="B997" t="s">
        <v>1243</v>
      </c>
    </row>
    <row r="998" spans="1:2">
      <c r="A998">
        <v>9430822</v>
      </c>
      <c r="B998" t="s">
        <v>1244</v>
      </c>
    </row>
    <row r="999" spans="1:2">
      <c r="A999">
        <v>9430823</v>
      </c>
      <c r="B999" t="s">
        <v>1245</v>
      </c>
    </row>
    <row r="1000" spans="1:2">
      <c r="A1000">
        <v>9430824</v>
      </c>
      <c r="B1000" t="s">
        <v>1246</v>
      </c>
    </row>
    <row r="1001" spans="1:2">
      <c r="A1001">
        <v>9430825</v>
      </c>
      <c r="B1001" t="s">
        <v>1247</v>
      </c>
    </row>
    <row r="1002" spans="1:2">
      <c r="A1002">
        <v>9430826</v>
      </c>
      <c r="B1002" t="s">
        <v>1248</v>
      </c>
    </row>
    <row r="1003" spans="1:2">
      <c r="A1003">
        <v>9430827</v>
      </c>
      <c r="B1003" t="s">
        <v>1249</v>
      </c>
    </row>
    <row r="1004" spans="1:2">
      <c r="A1004">
        <v>9430828</v>
      </c>
      <c r="B1004" t="s">
        <v>1250</v>
      </c>
    </row>
    <row r="1005" spans="1:2">
      <c r="A1005">
        <v>9430829</v>
      </c>
      <c r="B1005" t="s">
        <v>1251</v>
      </c>
    </row>
    <row r="1006" spans="1:2">
      <c r="A1006">
        <v>9430831</v>
      </c>
      <c r="B1006" t="s">
        <v>1252</v>
      </c>
    </row>
    <row r="1007" spans="1:2">
      <c r="A1007">
        <v>9430832</v>
      </c>
      <c r="B1007" t="s">
        <v>1253</v>
      </c>
    </row>
    <row r="1008" spans="1:2">
      <c r="A1008">
        <v>9430833</v>
      </c>
      <c r="B1008" t="s">
        <v>1254</v>
      </c>
    </row>
    <row r="1009" spans="1:2">
      <c r="A1009">
        <v>9430834</v>
      </c>
      <c r="B1009" t="s">
        <v>1255</v>
      </c>
    </row>
    <row r="1010" spans="1:2">
      <c r="A1010">
        <v>9430835</v>
      </c>
      <c r="B1010" t="s">
        <v>1256</v>
      </c>
    </row>
    <row r="1011" spans="1:2">
      <c r="A1011">
        <v>9430836</v>
      </c>
      <c r="B1011" t="s">
        <v>1257</v>
      </c>
    </row>
    <row r="1012" spans="1:2">
      <c r="A1012">
        <v>9430837</v>
      </c>
      <c r="B1012" t="s">
        <v>1258</v>
      </c>
    </row>
    <row r="1013" spans="1:2">
      <c r="A1013">
        <v>9430838</v>
      </c>
      <c r="B1013" t="s">
        <v>1259</v>
      </c>
    </row>
    <row r="1014" spans="1:2">
      <c r="A1014">
        <v>9430839</v>
      </c>
      <c r="B1014" t="s">
        <v>1260</v>
      </c>
    </row>
    <row r="1015" spans="1:2">
      <c r="A1015">
        <v>9430841</v>
      </c>
      <c r="B1015" t="s">
        <v>1261</v>
      </c>
    </row>
    <row r="1016" spans="1:2">
      <c r="A1016">
        <v>9430842</v>
      </c>
      <c r="B1016" t="s">
        <v>1262</v>
      </c>
    </row>
    <row r="1017" spans="1:2">
      <c r="A1017">
        <v>9430843</v>
      </c>
      <c r="B1017" t="s">
        <v>1263</v>
      </c>
    </row>
    <row r="1018" spans="1:2">
      <c r="A1018">
        <v>9430844</v>
      </c>
      <c r="B1018" t="s">
        <v>1264</v>
      </c>
    </row>
    <row r="1019" spans="1:2">
      <c r="A1019">
        <v>9430845</v>
      </c>
      <c r="B1019" t="s">
        <v>1265</v>
      </c>
    </row>
    <row r="1020" spans="1:2">
      <c r="A1020">
        <v>9430846</v>
      </c>
      <c r="B1020" t="s">
        <v>1266</v>
      </c>
    </row>
    <row r="1021" spans="1:2">
      <c r="A1021">
        <v>9430847</v>
      </c>
      <c r="B1021" t="s">
        <v>1267</v>
      </c>
    </row>
    <row r="1022" spans="1:2">
      <c r="A1022">
        <v>9430848</v>
      </c>
      <c r="B1022" t="s">
        <v>1268</v>
      </c>
    </row>
    <row r="1023" spans="1:2">
      <c r="A1023">
        <v>9430849</v>
      </c>
      <c r="B1023" t="s">
        <v>1269</v>
      </c>
    </row>
    <row r="1024" spans="1:2">
      <c r="A1024">
        <v>9430851</v>
      </c>
      <c r="B1024" t="s">
        <v>1270</v>
      </c>
    </row>
    <row r="1025" spans="1:2">
      <c r="A1025">
        <v>9430852</v>
      </c>
      <c r="B1025" t="s">
        <v>1271</v>
      </c>
    </row>
    <row r="1026" spans="1:2">
      <c r="A1026">
        <v>9430853</v>
      </c>
      <c r="B1026" t="s">
        <v>1272</v>
      </c>
    </row>
    <row r="1027" spans="1:2">
      <c r="A1027">
        <v>9430854</v>
      </c>
      <c r="B1027" t="s">
        <v>1273</v>
      </c>
    </row>
    <row r="1028" spans="1:2">
      <c r="A1028">
        <v>9430855</v>
      </c>
      <c r="B1028" t="s">
        <v>1274</v>
      </c>
    </row>
    <row r="1029" spans="1:2">
      <c r="A1029">
        <v>9430856</v>
      </c>
      <c r="B1029" t="s">
        <v>1275</v>
      </c>
    </row>
    <row r="1030" spans="1:2">
      <c r="A1030">
        <v>9430857</v>
      </c>
      <c r="B1030" t="s">
        <v>1276</v>
      </c>
    </row>
    <row r="1031" spans="1:2">
      <c r="A1031">
        <v>9430858</v>
      </c>
      <c r="B1031" t="s">
        <v>1277</v>
      </c>
    </row>
    <row r="1032" spans="1:2">
      <c r="A1032">
        <v>9430859</v>
      </c>
      <c r="B1032" t="s">
        <v>1278</v>
      </c>
    </row>
    <row r="1033" spans="1:2">
      <c r="A1033">
        <v>9430861</v>
      </c>
      <c r="B1033" t="s">
        <v>1279</v>
      </c>
    </row>
    <row r="1034" spans="1:2">
      <c r="A1034">
        <v>9430862</v>
      </c>
      <c r="B1034" t="s">
        <v>1280</v>
      </c>
    </row>
    <row r="1035" spans="1:2">
      <c r="A1035">
        <v>9430863</v>
      </c>
      <c r="B1035" t="s">
        <v>1281</v>
      </c>
    </row>
    <row r="1036" spans="1:2">
      <c r="A1036">
        <v>9430864</v>
      </c>
      <c r="B1036" t="s">
        <v>1282</v>
      </c>
    </row>
    <row r="1037" spans="1:2">
      <c r="A1037">
        <v>9430865</v>
      </c>
      <c r="B1037" t="s">
        <v>1283</v>
      </c>
    </row>
    <row r="1038" spans="1:2">
      <c r="A1038">
        <v>9430866</v>
      </c>
      <c r="B1038" t="s">
        <v>1284</v>
      </c>
    </row>
    <row r="1039" spans="1:2">
      <c r="A1039">
        <v>9430871</v>
      </c>
      <c r="B1039" t="s">
        <v>1285</v>
      </c>
    </row>
    <row r="1040" spans="1:2">
      <c r="A1040">
        <v>9430872</v>
      </c>
      <c r="B1040" t="s">
        <v>1286</v>
      </c>
    </row>
    <row r="1041" spans="1:2">
      <c r="A1041">
        <v>9430873</v>
      </c>
      <c r="B1041" t="s">
        <v>1287</v>
      </c>
    </row>
    <row r="1042" spans="1:2">
      <c r="A1042">
        <v>9430874</v>
      </c>
      <c r="B1042" t="s">
        <v>1288</v>
      </c>
    </row>
    <row r="1043" spans="1:2">
      <c r="A1043">
        <v>9430875</v>
      </c>
      <c r="B1043" t="s">
        <v>1289</v>
      </c>
    </row>
    <row r="1044" spans="1:2">
      <c r="A1044">
        <v>9430876</v>
      </c>
      <c r="B1044" t="s">
        <v>1290</v>
      </c>
    </row>
    <row r="1045" spans="1:2">
      <c r="A1045">
        <v>9430877</v>
      </c>
      <c r="B1045" t="s">
        <v>1291</v>
      </c>
    </row>
    <row r="1046" spans="1:2">
      <c r="A1046">
        <v>9430878</v>
      </c>
      <c r="B1046" t="s">
        <v>1292</v>
      </c>
    </row>
    <row r="1047" spans="1:2">
      <c r="A1047">
        <v>9430881</v>
      </c>
      <c r="B1047" t="s">
        <v>1293</v>
      </c>
    </row>
    <row r="1048" spans="1:2">
      <c r="A1048">
        <v>9430882</v>
      </c>
      <c r="B1048" t="s">
        <v>1294</v>
      </c>
    </row>
    <row r="1049" spans="1:2">
      <c r="A1049">
        <v>9430883</v>
      </c>
      <c r="B1049" t="s">
        <v>1295</v>
      </c>
    </row>
    <row r="1050" spans="1:2">
      <c r="A1050">
        <v>9430884</v>
      </c>
      <c r="B1050" t="s">
        <v>1296</v>
      </c>
    </row>
    <row r="1051" spans="1:2">
      <c r="A1051">
        <v>9430885</v>
      </c>
      <c r="B1051" t="s">
        <v>1297</v>
      </c>
    </row>
    <row r="1052" spans="1:2">
      <c r="A1052">
        <v>9430886</v>
      </c>
      <c r="B1052" t="s">
        <v>1298</v>
      </c>
    </row>
    <row r="1053" spans="1:2">
      <c r="A1053">
        <v>9430887</v>
      </c>
      <c r="B1053" t="s">
        <v>1299</v>
      </c>
    </row>
    <row r="1054" spans="1:2">
      <c r="A1054">
        <v>9430888</v>
      </c>
      <c r="B1054" t="s">
        <v>1300</v>
      </c>
    </row>
    <row r="1055" spans="1:2">
      <c r="A1055">
        <v>9430889</v>
      </c>
      <c r="B1055" t="s">
        <v>1301</v>
      </c>
    </row>
    <row r="1056" spans="1:2">
      <c r="A1056">
        <v>9430891</v>
      </c>
      <c r="B1056" t="s">
        <v>1302</v>
      </c>
    </row>
    <row r="1057" spans="1:2">
      <c r="A1057">
        <v>9430892</v>
      </c>
      <c r="B1057" t="s">
        <v>1303</v>
      </c>
    </row>
    <row r="1058" spans="1:2">
      <c r="A1058">
        <v>9430893</v>
      </c>
      <c r="B1058" t="s">
        <v>1304</v>
      </c>
    </row>
    <row r="1059" spans="1:2">
      <c r="A1059">
        <v>9430894</v>
      </c>
      <c r="B1059" t="s">
        <v>1305</v>
      </c>
    </row>
    <row r="1060" spans="1:2">
      <c r="A1060">
        <v>9430895</v>
      </c>
      <c r="B1060" t="s">
        <v>1306</v>
      </c>
    </row>
    <row r="1061" spans="1:2">
      <c r="A1061">
        <v>9430896</v>
      </c>
      <c r="B1061" t="s">
        <v>1307</v>
      </c>
    </row>
    <row r="1062" spans="1:2">
      <c r="A1062">
        <v>9430897</v>
      </c>
      <c r="B1062" t="s">
        <v>1308</v>
      </c>
    </row>
    <row r="1063" spans="1:2">
      <c r="A1063">
        <v>9430898</v>
      </c>
      <c r="B1063" t="s">
        <v>1309</v>
      </c>
    </row>
    <row r="1064" spans="1:2">
      <c r="A1064">
        <v>9430899</v>
      </c>
      <c r="B1064" t="s">
        <v>1310</v>
      </c>
    </row>
    <row r="1065" spans="1:2">
      <c r="A1065">
        <v>9440001</v>
      </c>
      <c r="B1065" t="s">
        <v>1311</v>
      </c>
    </row>
    <row r="1066" spans="1:2">
      <c r="A1066">
        <v>9440002</v>
      </c>
      <c r="B1066" t="s">
        <v>1312</v>
      </c>
    </row>
    <row r="1067" spans="1:2">
      <c r="A1067">
        <v>9440003</v>
      </c>
      <c r="B1067" t="s">
        <v>1313</v>
      </c>
    </row>
    <row r="1068" spans="1:2">
      <c r="A1068">
        <v>9440004</v>
      </c>
      <c r="B1068" t="s">
        <v>1314</v>
      </c>
    </row>
    <row r="1069" spans="1:2">
      <c r="A1069">
        <v>9440005</v>
      </c>
      <c r="B1069" t="s">
        <v>1315</v>
      </c>
    </row>
    <row r="1070" spans="1:2">
      <c r="A1070">
        <v>9440005</v>
      </c>
      <c r="B1070" t="s">
        <v>1316</v>
      </c>
    </row>
    <row r="1071" spans="1:2">
      <c r="A1071">
        <v>9440006</v>
      </c>
      <c r="B1071" t="s">
        <v>1317</v>
      </c>
    </row>
    <row r="1072" spans="1:2">
      <c r="A1072">
        <v>9440006</v>
      </c>
      <c r="B1072" t="s">
        <v>1318</v>
      </c>
    </row>
    <row r="1073" spans="1:2">
      <c r="A1073">
        <v>9440007</v>
      </c>
      <c r="B1073" t="s">
        <v>1319</v>
      </c>
    </row>
    <row r="1074" spans="1:2">
      <c r="A1074">
        <v>9440008</v>
      </c>
      <c r="B1074" t="s">
        <v>1320</v>
      </c>
    </row>
    <row r="1075" spans="1:2">
      <c r="A1075">
        <v>9440009</v>
      </c>
      <c r="B1075" t="s">
        <v>1321</v>
      </c>
    </row>
    <row r="1076" spans="1:2">
      <c r="A1076">
        <v>9440011</v>
      </c>
      <c r="B1076" t="s">
        <v>1322</v>
      </c>
    </row>
    <row r="1077" spans="1:2">
      <c r="A1077">
        <v>9440013</v>
      </c>
      <c r="B1077" t="s">
        <v>1323</v>
      </c>
    </row>
    <row r="1078" spans="1:2">
      <c r="A1078">
        <v>9440014</v>
      </c>
      <c r="B1078" t="s">
        <v>1324</v>
      </c>
    </row>
    <row r="1079" spans="1:2">
      <c r="A1079">
        <v>9440016</v>
      </c>
      <c r="B1079" t="s">
        <v>1325</v>
      </c>
    </row>
    <row r="1080" spans="1:2">
      <c r="A1080">
        <v>9440017</v>
      </c>
      <c r="B1080" t="s">
        <v>1326</v>
      </c>
    </row>
    <row r="1081" spans="1:2">
      <c r="A1081">
        <v>9440018</v>
      </c>
      <c r="B1081" t="s">
        <v>1327</v>
      </c>
    </row>
    <row r="1082" spans="1:2">
      <c r="A1082">
        <v>9440019</v>
      </c>
      <c r="B1082" t="s">
        <v>1328</v>
      </c>
    </row>
    <row r="1083" spans="1:2">
      <c r="A1083">
        <v>9440020</v>
      </c>
      <c r="B1083" t="s">
        <v>1329</v>
      </c>
    </row>
    <row r="1084" spans="1:2">
      <c r="A1084">
        <v>9440021</v>
      </c>
      <c r="B1084" t="s">
        <v>1330</v>
      </c>
    </row>
    <row r="1085" spans="1:2">
      <c r="A1085">
        <v>9440022</v>
      </c>
      <c r="B1085" t="s">
        <v>1331</v>
      </c>
    </row>
    <row r="1086" spans="1:2">
      <c r="A1086">
        <v>9440023</v>
      </c>
      <c r="B1086" t="s">
        <v>1332</v>
      </c>
    </row>
    <row r="1087" spans="1:2">
      <c r="A1087">
        <v>9440024</v>
      </c>
      <c r="B1087" t="s">
        <v>1333</v>
      </c>
    </row>
    <row r="1088" spans="1:2">
      <c r="A1088">
        <v>9440025</v>
      </c>
      <c r="B1088" t="s">
        <v>1334</v>
      </c>
    </row>
    <row r="1089" spans="1:2">
      <c r="A1089">
        <v>9440026</v>
      </c>
      <c r="B1089" t="s">
        <v>1335</v>
      </c>
    </row>
    <row r="1090" spans="1:2">
      <c r="A1090">
        <v>9440027</v>
      </c>
      <c r="B1090" t="s">
        <v>1336</v>
      </c>
    </row>
    <row r="1091" spans="1:2">
      <c r="A1091">
        <v>9440028</v>
      </c>
      <c r="B1091" t="s">
        <v>1337</v>
      </c>
    </row>
    <row r="1092" spans="1:2">
      <c r="A1092">
        <v>9440031</v>
      </c>
      <c r="B1092" t="s">
        <v>1338</v>
      </c>
    </row>
    <row r="1093" spans="1:2">
      <c r="A1093">
        <v>9440032</v>
      </c>
      <c r="B1093" t="s">
        <v>1339</v>
      </c>
    </row>
    <row r="1094" spans="1:2">
      <c r="A1094">
        <v>9440033</v>
      </c>
      <c r="B1094" t="s">
        <v>1340</v>
      </c>
    </row>
    <row r="1095" spans="1:2">
      <c r="A1095">
        <v>9440034</v>
      </c>
      <c r="B1095" t="s">
        <v>1341</v>
      </c>
    </row>
    <row r="1096" spans="1:2">
      <c r="A1096">
        <v>9440035</v>
      </c>
      <c r="B1096" t="s">
        <v>1342</v>
      </c>
    </row>
    <row r="1097" spans="1:2">
      <c r="A1097">
        <v>9440036</v>
      </c>
      <c r="B1097" t="s">
        <v>1343</v>
      </c>
    </row>
    <row r="1098" spans="1:2">
      <c r="A1098">
        <v>9440037</v>
      </c>
      <c r="B1098" t="s">
        <v>1344</v>
      </c>
    </row>
    <row r="1099" spans="1:2">
      <c r="A1099">
        <v>9440041</v>
      </c>
      <c r="B1099" t="s">
        <v>1345</v>
      </c>
    </row>
    <row r="1100" spans="1:2">
      <c r="A1100">
        <v>9440042</v>
      </c>
      <c r="B1100" t="s">
        <v>1346</v>
      </c>
    </row>
    <row r="1101" spans="1:2">
      <c r="A1101">
        <v>9440043</v>
      </c>
      <c r="B1101" t="s">
        <v>1347</v>
      </c>
    </row>
    <row r="1102" spans="1:2">
      <c r="A1102">
        <v>9440044</v>
      </c>
      <c r="B1102" t="s">
        <v>1348</v>
      </c>
    </row>
    <row r="1103" spans="1:2">
      <c r="A1103">
        <v>9440045</v>
      </c>
      <c r="B1103" t="s">
        <v>1349</v>
      </c>
    </row>
    <row r="1104" spans="1:2">
      <c r="A1104">
        <v>9440046</v>
      </c>
      <c r="B1104" t="s">
        <v>1350</v>
      </c>
    </row>
    <row r="1105" spans="1:2">
      <c r="A1105">
        <v>9440047</v>
      </c>
      <c r="B1105" t="s">
        <v>1351</v>
      </c>
    </row>
    <row r="1106" spans="1:2">
      <c r="A1106">
        <v>9440048</v>
      </c>
      <c r="B1106" t="s">
        <v>1352</v>
      </c>
    </row>
    <row r="1107" spans="1:2">
      <c r="A1107">
        <v>9440051</v>
      </c>
      <c r="B1107" t="s">
        <v>1353</v>
      </c>
    </row>
    <row r="1108" spans="1:2">
      <c r="A1108">
        <v>9440052</v>
      </c>
      <c r="B1108" t="s">
        <v>1354</v>
      </c>
    </row>
    <row r="1109" spans="1:2">
      <c r="A1109">
        <v>9440053</v>
      </c>
      <c r="B1109" t="s">
        <v>1355</v>
      </c>
    </row>
    <row r="1110" spans="1:2">
      <c r="A1110">
        <v>9440054</v>
      </c>
      <c r="B1110" t="s">
        <v>1356</v>
      </c>
    </row>
    <row r="1111" spans="1:2">
      <c r="A1111">
        <v>9440055</v>
      </c>
      <c r="B1111" t="s">
        <v>1357</v>
      </c>
    </row>
    <row r="1112" spans="1:2">
      <c r="A1112">
        <v>9440056</v>
      </c>
      <c r="B1112" t="s">
        <v>1358</v>
      </c>
    </row>
    <row r="1113" spans="1:2">
      <c r="A1113">
        <v>9440057</v>
      </c>
      <c r="B1113" t="s">
        <v>1359</v>
      </c>
    </row>
    <row r="1114" spans="1:2">
      <c r="A1114">
        <v>9440058</v>
      </c>
      <c r="B1114" t="s">
        <v>1360</v>
      </c>
    </row>
    <row r="1115" spans="1:2">
      <c r="A1115">
        <v>9440061</v>
      </c>
      <c r="B1115" t="s">
        <v>1361</v>
      </c>
    </row>
    <row r="1116" spans="1:2">
      <c r="A1116">
        <v>9440062</v>
      </c>
      <c r="B1116" t="s">
        <v>1362</v>
      </c>
    </row>
    <row r="1117" spans="1:2">
      <c r="A1117">
        <v>9440063</v>
      </c>
      <c r="B1117" t="s">
        <v>1363</v>
      </c>
    </row>
    <row r="1118" spans="1:2">
      <c r="A1118">
        <v>9440064</v>
      </c>
      <c r="B1118" t="s">
        <v>1364</v>
      </c>
    </row>
    <row r="1119" spans="1:2">
      <c r="A1119">
        <v>9440071</v>
      </c>
      <c r="B1119" t="s">
        <v>1365</v>
      </c>
    </row>
    <row r="1120" spans="1:2">
      <c r="A1120">
        <v>9440072</v>
      </c>
      <c r="B1120" t="s">
        <v>1366</v>
      </c>
    </row>
    <row r="1121" spans="1:2">
      <c r="A1121">
        <v>9440073</v>
      </c>
      <c r="B1121" t="s">
        <v>1367</v>
      </c>
    </row>
    <row r="1122" spans="1:2">
      <c r="A1122">
        <v>9440074</v>
      </c>
      <c r="B1122" t="s">
        <v>1368</v>
      </c>
    </row>
    <row r="1123" spans="1:2">
      <c r="A1123">
        <v>9440075</v>
      </c>
      <c r="B1123" t="s">
        <v>1369</v>
      </c>
    </row>
    <row r="1124" spans="1:2">
      <c r="A1124">
        <v>9440076</v>
      </c>
      <c r="B1124" t="s">
        <v>1370</v>
      </c>
    </row>
    <row r="1125" spans="1:2">
      <c r="A1125">
        <v>9440077</v>
      </c>
      <c r="B1125" t="s">
        <v>1371</v>
      </c>
    </row>
    <row r="1126" spans="1:2">
      <c r="A1126">
        <v>9440081</v>
      </c>
      <c r="B1126" t="s">
        <v>1372</v>
      </c>
    </row>
    <row r="1127" spans="1:2">
      <c r="A1127">
        <v>9440082</v>
      </c>
      <c r="B1127" t="s">
        <v>1373</v>
      </c>
    </row>
    <row r="1128" spans="1:2">
      <c r="A1128">
        <v>9440083</v>
      </c>
      <c r="B1128" t="s">
        <v>1374</v>
      </c>
    </row>
    <row r="1129" spans="1:2">
      <c r="A1129">
        <v>9440084</v>
      </c>
      <c r="B1129" t="s">
        <v>1375</v>
      </c>
    </row>
    <row r="1130" spans="1:2">
      <c r="A1130">
        <v>9440085</v>
      </c>
      <c r="B1130" t="s">
        <v>1376</v>
      </c>
    </row>
    <row r="1131" spans="1:2">
      <c r="A1131">
        <v>9440086</v>
      </c>
      <c r="B1131" t="s">
        <v>1377</v>
      </c>
    </row>
    <row r="1132" spans="1:2">
      <c r="A1132">
        <v>9440087</v>
      </c>
      <c r="B1132" t="s">
        <v>1378</v>
      </c>
    </row>
    <row r="1133" spans="1:2">
      <c r="A1133">
        <v>9440088</v>
      </c>
      <c r="B1133" t="s">
        <v>1379</v>
      </c>
    </row>
    <row r="1134" spans="1:2">
      <c r="A1134">
        <v>9440091</v>
      </c>
      <c r="B1134" t="s">
        <v>1380</v>
      </c>
    </row>
    <row r="1135" spans="1:2">
      <c r="A1135">
        <v>9440092</v>
      </c>
      <c r="B1135" t="s">
        <v>1381</v>
      </c>
    </row>
    <row r="1136" spans="1:2">
      <c r="A1136">
        <v>9440093</v>
      </c>
      <c r="B1136" t="s">
        <v>1382</v>
      </c>
    </row>
    <row r="1137" spans="1:2">
      <c r="A1137">
        <v>9440094</v>
      </c>
      <c r="B1137" t="s">
        <v>1383</v>
      </c>
    </row>
    <row r="1138" spans="1:2">
      <c r="A1138">
        <v>9440095</v>
      </c>
      <c r="B1138" t="s">
        <v>1384</v>
      </c>
    </row>
    <row r="1139" spans="1:2">
      <c r="A1139">
        <v>9440096</v>
      </c>
      <c r="B1139" t="s">
        <v>1385</v>
      </c>
    </row>
    <row r="1140" spans="1:2">
      <c r="A1140">
        <v>9440097</v>
      </c>
      <c r="B1140" t="s">
        <v>1386</v>
      </c>
    </row>
    <row r="1141" spans="1:2">
      <c r="A1141">
        <v>9440098</v>
      </c>
      <c r="B1141" t="s">
        <v>1387</v>
      </c>
    </row>
    <row r="1142" spans="1:2">
      <c r="A1142">
        <v>9440101</v>
      </c>
      <c r="B1142" t="s">
        <v>1388</v>
      </c>
    </row>
    <row r="1143" spans="1:2">
      <c r="A1143">
        <v>9440102</v>
      </c>
      <c r="B1143" t="s">
        <v>1389</v>
      </c>
    </row>
    <row r="1144" spans="1:2">
      <c r="A1144">
        <v>9440103</v>
      </c>
      <c r="B1144" t="s">
        <v>1390</v>
      </c>
    </row>
    <row r="1145" spans="1:2">
      <c r="A1145">
        <v>9440104</v>
      </c>
      <c r="B1145" t="s">
        <v>1391</v>
      </c>
    </row>
    <row r="1146" spans="1:2">
      <c r="A1146">
        <v>9440105</v>
      </c>
      <c r="B1146" t="s">
        <v>1392</v>
      </c>
    </row>
    <row r="1147" spans="1:2">
      <c r="A1147">
        <v>9440106</v>
      </c>
      <c r="B1147" t="s">
        <v>1393</v>
      </c>
    </row>
    <row r="1148" spans="1:2">
      <c r="A1148">
        <v>9440107</v>
      </c>
      <c r="B1148" t="s">
        <v>1394</v>
      </c>
    </row>
    <row r="1149" spans="1:2">
      <c r="A1149">
        <v>9440108</v>
      </c>
      <c r="B1149" t="s">
        <v>1395</v>
      </c>
    </row>
    <row r="1150" spans="1:2">
      <c r="A1150">
        <v>9440109</v>
      </c>
      <c r="B1150" t="s">
        <v>1396</v>
      </c>
    </row>
    <row r="1151" spans="1:2">
      <c r="A1151">
        <v>9440111</v>
      </c>
      <c r="B1151" t="s">
        <v>1397</v>
      </c>
    </row>
    <row r="1152" spans="1:2">
      <c r="A1152">
        <v>9440112</v>
      </c>
      <c r="B1152" t="s">
        <v>1398</v>
      </c>
    </row>
    <row r="1153" spans="1:2">
      <c r="A1153">
        <v>9440113</v>
      </c>
      <c r="B1153" t="s">
        <v>1399</v>
      </c>
    </row>
    <row r="1154" spans="1:2">
      <c r="A1154">
        <v>9440114</v>
      </c>
      <c r="B1154" t="s">
        <v>1400</v>
      </c>
    </row>
    <row r="1155" spans="1:2">
      <c r="A1155">
        <v>9440115</v>
      </c>
      <c r="B1155" t="s">
        <v>1401</v>
      </c>
    </row>
    <row r="1156" spans="1:2">
      <c r="A1156">
        <v>9440116</v>
      </c>
      <c r="B1156" t="s">
        <v>1402</v>
      </c>
    </row>
    <row r="1157" spans="1:2">
      <c r="A1157">
        <v>9440117</v>
      </c>
      <c r="B1157" t="s">
        <v>1403</v>
      </c>
    </row>
    <row r="1158" spans="1:2">
      <c r="A1158">
        <v>9440118</v>
      </c>
      <c r="B1158" t="s">
        <v>1404</v>
      </c>
    </row>
    <row r="1159" spans="1:2">
      <c r="A1159">
        <v>9440119</v>
      </c>
      <c r="B1159" t="s">
        <v>1405</v>
      </c>
    </row>
    <row r="1160" spans="1:2">
      <c r="A1160">
        <v>9440121</v>
      </c>
      <c r="B1160" t="s">
        <v>1406</v>
      </c>
    </row>
    <row r="1161" spans="1:2">
      <c r="A1161">
        <v>9440122</v>
      </c>
      <c r="B1161" t="s">
        <v>1407</v>
      </c>
    </row>
    <row r="1162" spans="1:2">
      <c r="A1162">
        <v>9440123</v>
      </c>
      <c r="B1162" t="s">
        <v>1408</v>
      </c>
    </row>
    <row r="1163" spans="1:2">
      <c r="A1163">
        <v>9440124</v>
      </c>
      <c r="B1163" t="s">
        <v>1409</v>
      </c>
    </row>
    <row r="1164" spans="1:2">
      <c r="A1164">
        <v>9440125</v>
      </c>
      <c r="B1164" t="s">
        <v>1410</v>
      </c>
    </row>
    <row r="1165" spans="1:2">
      <c r="A1165">
        <v>9440126</v>
      </c>
      <c r="B1165" t="s">
        <v>1411</v>
      </c>
    </row>
    <row r="1166" spans="1:2">
      <c r="A1166">
        <v>9440127</v>
      </c>
      <c r="B1166" t="s">
        <v>1412</v>
      </c>
    </row>
    <row r="1167" spans="1:2">
      <c r="A1167">
        <v>9440128</v>
      </c>
      <c r="B1167" t="s">
        <v>1413</v>
      </c>
    </row>
    <row r="1168" spans="1:2">
      <c r="A1168">
        <v>9440129</v>
      </c>
      <c r="B1168" t="s">
        <v>1414</v>
      </c>
    </row>
    <row r="1169" spans="1:2">
      <c r="A1169">
        <v>9440131</v>
      </c>
      <c r="B1169" t="s">
        <v>1415</v>
      </c>
    </row>
    <row r="1170" spans="1:2">
      <c r="A1170">
        <v>9440132</v>
      </c>
      <c r="B1170" t="s">
        <v>1416</v>
      </c>
    </row>
    <row r="1171" spans="1:2">
      <c r="A1171">
        <v>9440133</v>
      </c>
      <c r="B1171" t="s">
        <v>1417</v>
      </c>
    </row>
    <row r="1172" spans="1:2">
      <c r="A1172">
        <v>9440134</v>
      </c>
      <c r="B1172" t="s">
        <v>1418</v>
      </c>
    </row>
    <row r="1173" spans="1:2">
      <c r="A1173">
        <v>9440135</v>
      </c>
      <c r="B1173" t="s">
        <v>1419</v>
      </c>
    </row>
    <row r="1174" spans="1:2">
      <c r="A1174">
        <v>9440136</v>
      </c>
      <c r="B1174" t="s">
        <v>1420</v>
      </c>
    </row>
    <row r="1175" spans="1:2">
      <c r="A1175">
        <v>9440137</v>
      </c>
      <c r="B1175" t="s">
        <v>1421</v>
      </c>
    </row>
    <row r="1176" spans="1:2">
      <c r="A1176">
        <v>9440138</v>
      </c>
      <c r="B1176" t="s">
        <v>1422</v>
      </c>
    </row>
    <row r="1177" spans="1:2">
      <c r="A1177">
        <v>9440139</v>
      </c>
      <c r="B1177" t="s">
        <v>1423</v>
      </c>
    </row>
    <row r="1178" spans="1:2">
      <c r="A1178">
        <v>9440141</v>
      </c>
      <c r="B1178" t="s">
        <v>1424</v>
      </c>
    </row>
    <row r="1179" spans="1:2">
      <c r="A1179">
        <v>9440142</v>
      </c>
      <c r="B1179" t="s">
        <v>1425</v>
      </c>
    </row>
    <row r="1180" spans="1:2">
      <c r="A1180">
        <v>9440143</v>
      </c>
      <c r="B1180" t="s">
        <v>1426</v>
      </c>
    </row>
    <row r="1181" spans="1:2">
      <c r="A1181">
        <v>9440144</v>
      </c>
      <c r="B1181" t="s">
        <v>1427</v>
      </c>
    </row>
    <row r="1182" spans="1:2">
      <c r="A1182">
        <v>9440145</v>
      </c>
      <c r="B1182" t="s">
        <v>1428</v>
      </c>
    </row>
    <row r="1183" spans="1:2">
      <c r="A1183">
        <v>9440146</v>
      </c>
      <c r="B1183" t="s">
        <v>1429</v>
      </c>
    </row>
    <row r="1184" spans="1:2">
      <c r="A1184">
        <v>9440147</v>
      </c>
      <c r="B1184" t="s">
        <v>1430</v>
      </c>
    </row>
    <row r="1185" spans="1:2">
      <c r="A1185">
        <v>9440148</v>
      </c>
      <c r="B1185" t="s">
        <v>1431</v>
      </c>
    </row>
    <row r="1186" spans="1:2">
      <c r="A1186">
        <v>9440149</v>
      </c>
      <c r="B1186" t="s">
        <v>1432</v>
      </c>
    </row>
    <row r="1187" spans="1:2">
      <c r="A1187">
        <v>9440150</v>
      </c>
      <c r="B1187" t="s">
        <v>1433</v>
      </c>
    </row>
    <row r="1188" spans="1:2">
      <c r="A1188">
        <v>9440151</v>
      </c>
      <c r="B1188" t="s">
        <v>1434</v>
      </c>
    </row>
    <row r="1189" spans="1:2">
      <c r="A1189">
        <v>9440201</v>
      </c>
      <c r="B1189" t="s">
        <v>1435</v>
      </c>
    </row>
    <row r="1190" spans="1:2">
      <c r="A1190">
        <v>9440202</v>
      </c>
      <c r="B1190" t="s">
        <v>1436</v>
      </c>
    </row>
    <row r="1191" spans="1:2">
      <c r="A1191">
        <v>9440203</v>
      </c>
      <c r="B1191" t="s">
        <v>1437</v>
      </c>
    </row>
    <row r="1192" spans="1:2">
      <c r="A1192">
        <v>9440204</v>
      </c>
      <c r="B1192" t="s">
        <v>1438</v>
      </c>
    </row>
    <row r="1193" spans="1:2">
      <c r="A1193">
        <v>9440205</v>
      </c>
      <c r="B1193" t="s">
        <v>1439</v>
      </c>
    </row>
    <row r="1194" spans="1:2">
      <c r="A1194">
        <v>9440211</v>
      </c>
      <c r="B1194" t="s">
        <v>1440</v>
      </c>
    </row>
    <row r="1195" spans="1:2">
      <c r="A1195">
        <v>9440212</v>
      </c>
      <c r="B1195" t="s">
        <v>1441</v>
      </c>
    </row>
    <row r="1196" spans="1:2">
      <c r="A1196">
        <v>9440213</v>
      </c>
      <c r="B1196" t="s">
        <v>1442</v>
      </c>
    </row>
    <row r="1197" spans="1:2">
      <c r="A1197">
        <v>9440214</v>
      </c>
      <c r="B1197" t="s">
        <v>1443</v>
      </c>
    </row>
    <row r="1198" spans="1:2">
      <c r="A1198">
        <v>9440215</v>
      </c>
      <c r="B1198" t="s">
        <v>1444</v>
      </c>
    </row>
    <row r="1199" spans="1:2">
      <c r="A1199">
        <v>9440216</v>
      </c>
      <c r="B1199" t="s">
        <v>1445</v>
      </c>
    </row>
    <row r="1200" spans="1:2">
      <c r="A1200">
        <v>9440217</v>
      </c>
      <c r="B1200" t="s">
        <v>1446</v>
      </c>
    </row>
    <row r="1201" spans="1:2">
      <c r="A1201">
        <v>9440221</v>
      </c>
      <c r="B1201" t="s">
        <v>1447</v>
      </c>
    </row>
    <row r="1202" spans="1:2">
      <c r="A1202">
        <v>9440222</v>
      </c>
      <c r="B1202" t="s">
        <v>1448</v>
      </c>
    </row>
    <row r="1203" spans="1:2">
      <c r="A1203">
        <v>9440223</v>
      </c>
      <c r="B1203" t="s">
        <v>1449</v>
      </c>
    </row>
    <row r="1204" spans="1:2">
      <c r="A1204">
        <v>9440224</v>
      </c>
      <c r="B1204" t="s">
        <v>1450</v>
      </c>
    </row>
    <row r="1205" spans="1:2">
      <c r="A1205">
        <v>9440225</v>
      </c>
      <c r="B1205" t="s">
        <v>1451</v>
      </c>
    </row>
    <row r="1206" spans="1:2">
      <c r="A1206">
        <v>9440226</v>
      </c>
      <c r="B1206" t="s">
        <v>1452</v>
      </c>
    </row>
    <row r="1207" spans="1:2">
      <c r="A1207">
        <v>9440331</v>
      </c>
      <c r="B1207" t="s">
        <v>1453</v>
      </c>
    </row>
    <row r="1208" spans="1:2">
      <c r="A1208">
        <v>9440332</v>
      </c>
      <c r="B1208" t="s">
        <v>1454</v>
      </c>
    </row>
    <row r="1209" spans="1:2">
      <c r="A1209">
        <v>9440333</v>
      </c>
      <c r="B1209" t="s">
        <v>1455</v>
      </c>
    </row>
    <row r="1210" spans="1:2">
      <c r="A1210">
        <v>9440334</v>
      </c>
      <c r="B1210" t="s">
        <v>1456</v>
      </c>
    </row>
    <row r="1211" spans="1:2">
      <c r="A1211">
        <v>9440335</v>
      </c>
      <c r="B1211" t="s">
        <v>1457</v>
      </c>
    </row>
    <row r="1212" spans="1:2">
      <c r="A1212">
        <v>9440341</v>
      </c>
      <c r="B1212" t="s">
        <v>1458</v>
      </c>
    </row>
    <row r="1213" spans="1:2">
      <c r="A1213">
        <v>9440342</v>
      </c>
      <c r="B1213" t="s">
        <v>1459</v>
      </c>
    </row>
    <row r="1214" spans="1:2">
      <c r="A1214">
        <v>9440343</v>
      </c>
      <c r="B1214" t="s">
        <v>1460</v>
      </c>
    </row>
    <row r="1215" spans="1:2">
      <c r="A1215">
        <v>9440344</v>
      </c>
      <c r="B1215" t="s">
        <v>1461</v>
      </c>
    </row>
    <row r="1216" spans="1:2">
      <c r="A1216">
        <v>9440345</v>
      </c>
      <c r="B1216" t="s">
        <v>1462</v>
      </c>
    </row>
    <row r="1217" spans="1:2">
      <c r="A1217">
        <v>9450011</v>
      </c>
      <c r="B1217" t="s">
        <v>1463</v>
      </c>
    </row>
    <row r="1218" spans="1:2">
      <c r="A1218">
        <v>9450012</v>
      </c>
      <c r="B1218" t="s">
        <v>1464</v>
      </c>
    </row>
    <row r="1219" spans="1:2">
      <c r="A1219">
        <v>9450013</v>
      </c>
      <c r="B1219" t="s">
        <v>1465</v>
      </c>
    </row>
    <row r="1220" spans="1:2">
      <c r="A1220">
        <v>9450014</v>
      </c>
      <c r="B1220" t="s">
        <v>1466</v>
      </c>
    </row>
    <row r="1221" spans="1:2">
      <c r="A1221">
        <v>9450015</v>
      </c>
      <c r="B1221" t="s">
        <v>1467</v>
      </c>
    </row>
    <row r="1222" spans="1:2">
      <c r="A1222">
        <v>9450016</v>
      </c>
      <c r="B1222" t="s">
        <v>1468</v>
      </c>
    </row>
    <row r="1223" spans="1:2">
      <c r="A1223">
        <v>9450017</v>
      </c>
      <c r="B1223" t="s">
        <v>1469</v>
      </c>
    </row>
    <row r="1224" spans="1:2">
      <c r="A1224">
        <v>9450021</v>
      </c>
      <c r="B1224" t="s">
        <v>1470</v>
      </c>
    </row>
    <row r="1225" spans="1:2">
      <c r="A1225">
        <v>9450022</v>
      </c>
      <c r="B1225" t="s">
        <v>1471</v>
      </c>
    </row>
    <row r="1226" spans="1:2">
      <c r="A1226">
        <v>9450023</v>
      </c>
      <c r="B1226" t="s">
        <v>1472</v>
      </c>
    </row>
    <row r="1227" spans="1:2">
      <c r="A1227">
        <v>9450024</v>
      </c>
      <c r="B1227" t="s">
        <v>1473</v>
      </c>
    </row>
    <row r="1228" spans="1:2">
      <c r="A1228">
        <v>9450025</v>
      </c>
      <c r="B1228" t="s">
        <v>1474</v>
      </c>
    </row>
    <row r="1229" spans="1:2">
      <c r="A1229">
        <v>9450026</v>
      </c>
      <c r="B1229" t="s">
        <v>1475</v>
      </c>
    </row>
    <row r="1230" spans="1:2">
      <c r="A1230">
        <v>9450027</v>
      </c>
      <c r="B1230" t="s">
        <v>1476</v>
      </c>
    </row>
    <row r="1231" spans="1:2">
      <c r="A1231">
        <v>9450031</v>
      </c>
      <c r="B1231" t="s">
        <v>1477</v>
      </c>
    </row>
    <row r="1232" spans="1:2">
      <c r="A1232">
        <v>9450032</v>
      </c>
      <c r="B1232" t="s">
        <v>1478</v>
      </c>
    </row>
    <row r="1233" spans="1:2">
      <c r="A1233">
        <v>9450033</v>
      </c>
      <c r="B1233" t="s">
        <v>1479</v>
      </c>
    </row>
    <row r="1234" spans="1:2">
      <c r="A1234">
        <v>9450034</v>
      </c>
      <c r="B1234" t="s">
        <v>1480</v>
      </c>
    </row>
    <row r="1235" spans="1:2">
      <c r="A1235">
        <v>9450035</v>
      </c>
      <c r="B1235" t="s">
        <v>1481</v>
      </c>
    </row>
    <row r="1236" spans="1:2">
      <c r="A1236">
        <v>9450036</v>
      </c>
      <c r="B1236" t="s">
        <v>1482</v>
      </c>
    </row>
    <row r="1237" spans="1:2">
      <c r="A1237">
        <v>9450041</v>
      </c>
      <c r="B1237" t="s">
        <v>1483</v>
      </c>
    </row>
    <row r="1238" spans="1:2">
      <c r="A1238">
        <v>9450042</v>
      </c>
      <c r="B1238" t="s">
        <v>1484</v>
      </c>
    </row>
    <row r="1239" spans="1:2">
      <c r="A1239">
        <v>9450043</v>
      </c>
      <c r="B1239" t="s">
        <v>1485</v>
      </c>
    </row>
    <row r="1240" spans="1:2">
      <c r="A1240">
        <v>9450044</v>
      </c>
      <c r="B1240" t="s">
        <v>1486</v>
      </c>
    </row>
    <row r="1241" spans="1:2">
      <c r="A1241">
        <v>9450045</v>
      </c>
      <c r="B1241" t="s">
        <v>1487</v>
      </c>
    </row>
    <row r="1242" spans="1:2">
      <c r="A1242">
        <v>9450046</v>
      </c>
      <c r="B1242" t="s">
        <v>1488</v>
      </c>
    </row>
    <row r="1243" spans="1:2">
      <c r="A1243">
        <v>9450047</v>
      </c>
      <c r="B1243" t="s">
        <v>1489</v>
      </c>
    </row>
    <row r="1244" spans="1:2">
      <c r="A1244">
        <v>9450051</v>
      </c>
      <c r="B1244" t="s">
        <v>1490</v>
      </c>
    </row>
    <row r="1245" spans="1:2">
      <c r="A1245">
        <v>9450052</v>
      </c>
      <c r="B1245" t="s">
        <v>1491</v>
      </c>
    </row>
    <row r="1246" spans="1:2">
      <c r="A1246">
        <v>9450053</v>
      </c>
      <c r="B1246" t="s">
        <v>1492</v>
      </c>
    </row>
    <row r="1247" spans="1:2">
      <c r="A1247">
        <v>9450054</v>
      </c>
      <c r="B1247" t="s">
        <v>1493</v>
      </c>
    </row>
    <row r="1248" spans="1:2">
      <c r="A1248">
        <v>9450055</v>
      </c>
      <c r="B1248" t="s">
        <v>1494</v>
      </c>
    </row>
    <row r="1249" spans="1:2">
      <c r="A1249">
        <v>9450056</v>
      </c>
      <c r="B1249" t="s">
        <v>1495</v>
      </c>
    </row>
    <row r="1250" spans="1:2">
      <c r="A1250">
        <v>9450061</v>
      </c>
      <c r="B1250" t="s">
        <v>1496</v>
      </c>
    </row>
    <row r="1251" spans="1:2">
      <c r="A1251">
        <v>9450062</v>
      </c>
      <c r="B1251" t="s">
        <v>1497</v>
      </c>
    </row>
    <row r="1252" spans="1:2">
      <c r="A1252">
        <v>9450063</v>
      </c>
      <c r="B1252" t="s">
        <v>1498</v>
      </c>
    </row>
    <row r="1253" spans="1:2">
      <c r="A1253">
        <v>9450064</v>
      </c>
      <c r="B1253" t="s">
        <v>1499</v>
      </c>
    </row>
    <row r="1254" spans="1:2">
      <c r="A1254">
        <v>9450065</v>
      </c>
      <c r="B1254" t="s">
        <v>1500</v>
      </c>
    </row>
    <row r="1255" spans="1:2">
      <c r="A1255">
        <v>9450066</v>
      </c>
      <c r="B1255" t="s">
        <v>1501</v>
      </c>
    </row>
    <row r="1256" spans="1:2">
      <c r="A1256">
        <v>9450067</v>
      </c>
      <c r="B1256" t="s">
        <v>1502</v>
      </c>
    </row>
    <row r="1257" spans="1:2">
      <c r="A1257">
        <v>9450068</v>
      </c>
      <c r="B1257" t="s">
        <v>1503</v>
      </c>
    </row>
    <row r="1258" spans="1:2">
      <c r="A1258">
        <v>9450071</v>
      </c>
      <c r="B1258" t="s">
        <v>1504</v>
      </c>
    </row>
    <row r="1259" spans="1:2">
      <c r="A1259">
        <v>9450072</v>
      </c>
      <c r="B1259" t="s">
        <v>1505</v>
      </c>
    </row>
    <row r="1260" spans="1:2">
      <c r="A1260">
        <v>9450073</v>
      </c>
      <c r="B1260" t="s">
        <v>1506</v>
      </c>
    </row>
    <row r="1261" spans="1:2">
      <c r="A1261">
        <v>9450074</v>
      </c>
      <c r="B1261" t="s">
        <v>1507</v>
      </c>
    </row>
    <row r="1262" spans="1:2">
      <c r="A1262">
        <v>9450075</v>
      </c>
      <c r="B1262" t="s">
        <v>1508</v>
      </c>
    </row>
    <row r="1263" spans="1:2">
      <c r="A1263">
        <v>9450076</v>
      </c>
      <c r="B1263" t="s">
        <v>1509</v>
      </c>
    </row>
    <row r="1264" spans="1:2">
      <c r="A1264">
        <v>9450101</v>
      </c>
      <c r="B1264" t="s">
        <v>1510</v>
      </c>
    </row>
    <row r="1265" spans="1:2">
      <c r="A1265">
        <v>9450102</v>
      </c>
      <c r="B1265" t="s">
        <v>1511</v>
      </c>
    </row>
    <row r="1266" spans="1:2">
      <c r="A1266">
        <v>9450103</v>
      </c>
      <c r="B1266" t="s">
        <v>1512</v>
      </c>
    </row>
    <row r="1267" spans="1:2">
      <c r="A1267">
        <v>9450104</v>
      </c>
      <c r="B1267" t="s">
        <v>1513</v>
      </c>
    </row>
    <row r="1268" spans="1:2">
      <c r="A1268">
        <v>9450105</v>
      </c>
      <c r="B1268" t="s">
        <v>1514</v>
      </c>
    </row>
    <row r="1269" spans="1:2">
      <c r="A1269">
        <v>9450106</v>
      </c>
      <c r="B1269" t="s">
        <v>1515</v>
      </c>
    </row>
    <row r="1270" spans="1:2">
      <c r="A1270">
        <v>9450111</v>
      </c>
      <c r="B1270" t="s">
        <v>1516</v>
      </c>
    </row>
    <row r="1271" spans="1:2">
      <c r="A1271">
        <v>9450112</v>
      </c>
      <c r="B1271" t="s">
        <v>1517</v>
      </c>
    </row>
    <row r="1272" spans="1:2">
      <c r="A1272">
        <v>9450113</v>
      </c>
      <c r="B1272" t="s">
        <v>1518</v>
      </c>
    </row>
    <row r="1273" spans="1:2">
      <c r="A1273">
        <v>9450114</v>
      </c>
      <c r="B1273" t="s">
        <v>1519</v>
      </c>
    </row>
    <row r="1274" spans="1:2">
      <c r="A1274">
        <v>9450211</v>
      </c>
      <c r="B1274" t="s">
        <v>1520</v>
      </c>
    </row>
    <row r="1275" spans="1:2">
      <c r="A1275">
        <v>9450212</v>
      </c>
      <c r="B1275" t="s">
        <v>1521</v>
      </c>
    </row>
    <row r="1276" spans="1:2">
      <c r="A1276">
        <v>9450213</v>
      </c>
      <c r="B1276" t="s">
        <v>1522</v>
      </c>
    </row>
    <row r="1277" spans="1:2">
      <c r="A1277">
        <v>9450214</v>
      </c>
      <c r="B1277" t="s">
        <v>1523</v>
      </c>
    </row>
    <row r="1278" spans="1:2">
      <c r="A1278">
        <v>9450215</v>
      </c>
      <c r="B1278" t="s">
        <v>1524</v>
      </c>
    </row>
    <row r="1279" spans="1:2">
      <c r="A1279">
        <v>9450216</v>
      </c>
      <c r="B1279" t="s">
        <v>1525</v>
      </c>
    </row>
    <row r="1280" spans="1:2">
      <c r="A1280">
        <v>9450217</v>
      </c>
      <c r="B1280" t="s">
        <v>1526</v>
      </c>
    </row>
    <row r="1281" spans="1:2">
      <c r="A1281">
        <v>9450218</v>
      </c>
      <c r="B1281" t="s">
        <v>1527</v>
      </c>
    </row>
    <row r="1282" spans="1:2">
      <c r="A1282">
        <v>9450219</v>
      </c>
      <c r="B1282" t="s">
        <v>1528</v>
      </c>
    </row>
    <row r="1283" spans="1:2">
      <c r="A1283">
        <v>9450301</v>
      </c>
      <c r="B1283" t="s">
        <v>1529</v>
      </c>
    </row>
    <row r="1284" spans="1:2">
      <c r="A1284">
        <v>9450302</v>
      </c>
      <c r="B1284" t="s">
        <v>1530</v>
      </c>
    </row>
    <row r="1285" spans="1:2">
      <c r="A1285">
        <v>9450303</v>
      </c>
      <c r="B1285" t="s">
        <v>1531</v>
      </c>
    </row>
    <row r="1286" spans="1:2">
      <c r="A1286">
        <v>9450304</v>
      </c>
      <c r="B1286" t="s">
        <v>1532</v>
      </c>
    </row>
    <row r="1287" spans="1:2">
      <c r="A1287">
        <v>9450305</v>
      </c>
      <c r="B1287" t="s">
        <v>1533</v>
      </c>
    </row>
    <row r="1288" spans="1:2">
      <c r="A1288">
        <v>9450306</v>
      </c>
      <c r="B1288" t="s">
        <v>1534</v>
      </c>
    </row>
    <row r="1289" spans="1:2">
      <c r="A1289">
        <v>9450307</v>
      </c>
      <c r="B1289" t="s">
        <v>1535</v>
      </c>
    </row>
    <row r="1290" spans="1:2">
      <c r="A1290">
        <v>9450308</v>
      </c>
      <c r="B1290" t="s">
        <v>1536</v>
      </c>
    </row>
    <row r="1291" spans="1:2">
      <c r="A1291">
        <v>9450311</v>
      </c>
      <c r="B1291" t="s">
        <v>1537</v>
      </c>
    </row>
    <row r="1292" spans="1:2">
      <c r="A1292">
        <v>9450312</v>
      </c>
      <c r="B1292" t="s">
        <v>1538</v>
      </c>
    </row>
    <row r="1293" spans="1:2">
      <c r="A1293">
        <v>9450313</v>
      </c>
      <c r="B1293" t="s">
        <v>1539</v>
      </c>
    </row>
    <row r="1294" spans="1:2">
      <c r="A1294">
        <v>9450314</v>
      </c>
      <c r="B1294" t="s">
        <v>1540</v>
      </c>
    </row>
    <row r="1295" spans="1:2">
      <c r="A1295">
        <v>9450315</v>
      </c>
      <c r="B1295" t="s">
        <v>1541</v>
      </c>
    </row>
    <row r="1296" spans="1:2">
      <c r="A1296">
        <v>9450316</v>
      </c>
      <c r="B1296" t="s">
        <v>1542</v>
      </c>
    </row>
    <row r="1297" spans="1:2">
      <c r="A1297">
        <v>9450317</v>
      </c>
      <c r="B1297" t="s">
        <v>1543</v>
      </c>
    </row>
    <row r="1298" spans="1:2">
      <c r="A1298">
        <v>9450321</v>
      </c>
      <c r="B1298" t="s">
        <v>1544</v>
      </c>
    </row>
    <row r="1299" spans="1:2">
      <c r="A1299">
        <v>9450322</v>
      </c>
      <c r="B1299" t="s">
        <v>1545</v>
      </c>
    </row>
    <row r="1300" spans="1:2">
      <c r="A1300">
        <v>9450323</v>
      </c>
      <c r="B1300" t="s">
        <v>1546</v>
      </c>
    </row>
    <row r="1301" spans="1:2">
      <c r="A1301">
        <v>9450324</v>
      </c>
      <c r="B1301" t="s">
        <v>1547</v>
      </c>
    </row>
    <row r="1302" spans="1:2">
      <c r="A1302">
        <v>9450325</v>
      </c>
      <c r="B1302" t="s">
        <v>1548</v>
      </c>
    </row>
    <row r="1303" spans="1:2">
      <c r="A1303">
        <v>9450401</v>
      </c>
      <c r="B1303" t="s">
        <v>1549</v>
      </c>
    </row>
    <row r="1304" spans="1:2">
      <c r="A1304">
        <v>9450402</v>
      </c>
      <c r="B1304" t="s">
        <v>1550</v>
      </c>
    </row>
    <row r="1305" spans="1:2">
      <c r="A1305">
        <v>9450403</v>
      </c>
      <c r="B1305" t="s">
        <v>1551</v>
      </c>
    </row>
    <row r="1306" spans="1:2">
      <c r="A1306">
        <v>9450811</v>
      </c>
      <c r="B1306" t="s">
        <v>1552</v>
      </c>
    </row>
    <row r="1307" spans="1:2">
      <c r="A1307">
        <v>9450812</v>
      </c>
      <c r="B1307" t="s">
        <v>1553</v>
      </c>
    </row>
    <row r="1308" spans="1:2">
      <c r="A1308">
        <v>9450813</v>
      </c>
      <c r="B1308" t="s">
        <v>1554</v>
      </c>
    </row>
    <row r="1309" spans="1:2">
      <c r="A1309">
        <v>9450814</v>
      </c>
      <c r="B1309" t="s">
        <v>1555</v>
      </c>
    </row>
    <row r="1310" spans="1:2">
      <c r="A1310">
        <v>9450815</v>
      </c>
      <c r="B1310" t="s">
        <v>1556</v>
      </c>
    </row>
    <row r="1311" spans="1:2">
      <c r="A1311">
        <v>9450816</v>
      </c>
      <c r="B1311" t="s">
        <v>1557</v>
      </c>
    </row>
    <row r="1312" spans="1:2">
      <c r="A1312">
        <v>9450817</v>
      </c>
      <c r="B1312" t="s">
        <v>1558</v>
      </c>
    </row>
    <row r="1313" spans="1:2">
      <c r="A1313">
        <v>9450821</v>
      </c>
      <c r="B1313" t="s">
        <v>1559</v>
      </c>
    </row>
    <row r="1314" spans="1:2">
      <c r="A1314">
        <v>9450822</v>
      </c>
      <c r="B1314" t="s">
        <v>1560</v>
      </c>
    </row>
    <row r="1315" spans="1:2">
      <c r="A1315">
        <v>9450823</v>
      </c>
      <c r="B1315" t="s">
        <v>1561</v>
      </c>
    </row>
    <row r="1316" spans="1:2">
      <c r="A1316">
        <v>9450824</v>
      </c>
      <c r="B1316" t="s">
        <v>1562</v>
      </c>
    </row>
    <row r="1317" spans="1:2">
      <c r="A1317">
        <v>9450825</v>
      </c>
      <c r="B1317" t="s">
        <v>1563</v>
      </c>
    </row>
    <row r="1318" spans="1:2">
      <c r="A1318">
        <v>9450826</v>
      </c>
      <c r="B1318" t="s">
        <v>1564</v>
      </c>
    </row>
    <row r="1319" spans="1:2">
      <c r="A1319">
        <v>9450827</v>
      </c>
      <c r="B1319" t="s">
        <v>1565</v>
      </c>
    </row>
    <row r="1320" spans="1:2">
      <c r="A1320">
        <v>9450831</v>
      </c>
      <c r="B1320" t="s">
        <v>1566</v>
      </c>
    </row>
    <row r="1321" spans="1:2">
      <c r="A1321">
        <v>9450832</v>
      </c>
      <c r="B1321" t="s">
        <v>1567</v>
      </c>
    </row>
    <row r="1322" spans="1:2">
      <c r="A1322">
        <v>9450833</v>
      </c>
      <c r="B1322" t="s">
        <v>1568</v>
      </c>
    </row>
    <row r="1323" spans="1:2">
      <c r="A1323">
        <v>9450834</v>
      </c>
      <c r="B1323" t="s">
        <v>1569</v>
      </c>
    </row>
    <row r="1324" spans="1:2">
      <c r="A1324">
        <v>9450835</v>
      </c>
      <c r="B1324" t="s">
        <v>1570</v>
      </c>
    </row>
    <row r="1325" spans="1:2">
      <c r="A1325">
        <v>9450836</v>
      </c>
      <c r="B1325" t="s">
        <v>1571</v>
      </c>
    </row>
    <row r="1326" spans="1:2">
      <c r="A1326">
        <v>9450837</v>
      </c>
      <c r="B1326" t="s">
        <v>1572</v>
      </c>
    </row>
    <row r="1327" spans="1:2">
      <c r="A1327">
        <v>9450838</v>
      </c>
      <c r="B1327" t="s">
        <v>1573</v>
      </c>
    </row>
    <row r="1328" spans="1:2">
      <c r="A1328">
        <v>9450841</v>
      </c>
      <c r="B1328" t="s">
        <v>1574</v>
      </c>
    </row>
    <row r="1329" spans="1:2">
      <c r="A1329">
        <v>9450842</v>
      </c>
      <c r="B1329" t="s">
        <v>1575</v>
      </c>
    </row>
    <row r="1330" spans="1:2">
      <c r="A1330">
        <v>9450843</v>
      </c>
      <c r="B1330" t="s">
        <v>1576</v>
      </c>
    </row>
    <row r="1331" spans="1:2">
      <c r="A1331">
        <v>9450844</v>
      </c>
      <c r="B1331" t="s">
        <v>1577</v>
      </c>
    </row>
    <row r="1332" spans="1:2">
      <c r="A1332">
        <v>9450845</v>
      </c>
      <c r="B1332" t="s">
        <v>1578</v>
      </c>
    </row>
    <row r="1333" spans="1:2">
      <c r="A1333">
        <v>9450846</v>
      </c>
      <c r="B1333" t="s">
        <v>1579</v>
      </c>
    </row>
    <row r="1334" spans="1:2">
      <c r="A1334">
        <v>9450847</v>
      </c>
      <c r="B1334" t="s">
        <v>1580</v>
      </c>
    </row>
    <row r="1335" spans="1:2">
      <c r="A1335">
        <v>9450851</v>
      </c>
      <c r="B1335" t="s">
        <v>1581</v>
      </c>
    </row>
    <row r="1336" spans="1:2">
      <c r="A1336">
        <v>9450852</v>
      </c>
      <c r="B1336" t="s">
        <v>1582</v>
      </c>
    </row>
    <row r="1337" spans="1:2">
      <c r="A1337">
        <v>9450853</v>
      </c>
      <c r="B1337" t="s">
        <v>1583</v>
      </c>
    </row>
    <row r="1338" spans="1:2">
      <c r="A1338">
        <v>9450854</v>
      </c>
      <c r="B1338" t="s">
        <v>1584</v>
      </c>
    </row>
    <row r="1339" spans="1:2">
      <c r="A1339">
        <v>9450855</v>
      </c>
      <c r="B1339" t="s">
        <v>1585</v>
      </c>
    </row>
    <row r="1340" spans="1:2">
      <c r="A1340">
        <v>9450857</v>
      </c>
      <c r="B1340" t="s">
        <v>1586</v>
      </c>
    </row>
    <row r="1341" spans="1:2">
      <c r="A1341">
        <v>9450858</v>
      </c>
      <c r="B1341" t="s">
        <v>1587</v>
      </c>
    </row>
    <row r="1342" spans="1:2">
      <c r="A1342">
        <v>9451101</v>
      </c>
      <c r="B1342" t="s">
        <v>1588</v>
      </c>
    </row>
    <row r="1343" spans="1:2">
      <c r="A1343">
        <v>9451102</v>
      </c>
      <c r="B1343" t="s">
        <v>1589</v>
      </c>
    </row>
    <row r="1344" spans="1:2">
      <c r="A1344">
        <v>9451103</v>
      </c>
      <c r="B1344" t="s">
        <v>1590</v>
      </c>
    </row>
    <row r="1345" spans="1:2">
      <c r="A1345">
        <v>9451104</v>
      </c>
      <c r="B1345" t="s">
        <v>1591</v>
      </c>
    </row>
    <row r="1346" spans="1:2">
      <c r="A1346">
        <v>9451105</v>
      </c>
      <c r="B1346" t="s">
        <v>1592</v>
      </c>
    </row>
    <row r="1347" spans="1:2">
      <c r="A1347">
        <v>9451106</v>
      </c>
      <c r="B1347" t="s">
        <v>1593</v>
      </c>
    </row>
    <row r="1348" spans="1:2">
      <c r="A1348">
        <v>9451111</v>
      </c>
      <c r="B1348" t="s">
        <v>1594</v>
      </c>
    </row>
    <row r="1349" spans="1:2">
      <c r="A1349">
        <v>9451112</v>
      </c>
      <c r="B1349" t="s">
        <v>1595</v>
      </c>
    </row>
    <row r="1350" spans="1:2">
      <c r="A1350">
        <v>9451113</v>
      </c>
      <c r="B1350" t="s">
        <v>1596</v>
      </c>
    </row>
    <row r="1351" spans="1:2">
      <c r="A1351">
        <v>9451114</v>
      </c>
      <c r="B1351" t="s">
        <v>1597</v>
      </c>
    </row>
    <row r="1352" spans="1:2">
      <c r="A1352">
        <v>9451115</v>
      </c>
      <c r="B1352" t="s">
        <v>1598</v>
      </c>
    </row>
    <row r="1353" spans="1:2">
      <c r="A1353">
        <v>9451116</v>
      </c>
      <c r="B1353" t="s">
        <v>1599</v>
      </c>
    </row>
    <row r="1354" spans="1:2">
      <c r="A1354">
        <v>9451117</v>
      </c>
      <c r="B1354" t="s">
        <v>1600</v>
      </c>
    </row>
    <row r="1355" spans="1:2">
      <c r="A1355">
        <v>9451118</v>
      </c>
      <c r="B1355" t="s">
        <v>1601</v>
      </c>
    </row>
    <row r="1356" spans="1:2">
      <c r="A1356">
        <v>9451121</v>
      </c>
      <c r="B1356" t="s">
        <v>1602</v>
      </c>
    </row>
    <row r="1357" spans="1:2">
      <c r="A1357">
        <v>9451122</v>
      </c>
      <c r="B1357" t="s">
        <v>1603</v>
      </c>
    </row>
    <row r="1358" spans="1:2">
      <c r="A1358">
        <v>9451123</v>
      </c>
      <c r="B1358" t="s">
        <v>1604</v>
      </c>
    </row>
    <row r="1359" spans="1:2">
      <c r="A1359">
        <v>9451124</v>
      </c>
      <c r="B1359" t="s">
        <v>1605</v>
      </c>
    </row>
    <row r="1360" spans="1:2">
      <c r="A1360">
        <v>9451125</v>
      </c>
      <c r="B1360" t="s">
        <v>1606</v>
      </c>
    </row>
    <row r="1361" spans="1:2">
      <c r="A1361">
        <v>9451126</v>
      </c>
      <c r="B1361" t="s">
        <v>1607</v>
      </c>
    </row>
    <row r="1362" spans="1:2">
      <c r="A1362">
        <v>9451241</v>
      </c>
      <c r="B1362" t="s">
        <v>1608</v>
      </c>
    </row>
    <row r="1363" spans="1:2">
      <c r="A1363">
        <v>9451242</v>
      </c>
      <c r="B1363" t="s">
        <v>1609</v>
      </c>
    </row>
    <row r="1364" spans="1:2">
      <c r="A1364">
        <v>9451243</v>
      </c>
      <c r="B1364" t="s">
        <v>1610</v>
      </c>
    </row>
    <row r="1365" spans="1:2">
      <c r="A1365">
        <v>9451244</v>
      </c>
      <c r="B1365" t="s">
        <v>1611</v>
      </c>
    </row>
    <row r="1366" spans="1:2">
      <c r="A1366">
        <v>9451245</v>
      </c>
      <c r="B1366" t="s">
        <v>1612</v>
      </c>
    </row>
    <row r="1367" spans="1:2">
      <c r="A1367">
        <v>9451246</v>
      </c>
      <c r="B1367" t="s">
        <v>1613</v>
      </c>
    </row>
    <row r="1368" spans="1:2">
      <c r="A1368">
        <v>9451247</v>
      </c>
      <c r="B1368" t="s">
        <v>1614</v>
      </c>
    </row>
    <row r="1369" spans="1:2">
      <c r="A1369">
        <v>9451248</v>
      </c>
      <c r="B1369" t="s">
        <v>1615</v>
      </c>
    </row>
    <row r="1370" spans="1:2">
      <c r="A1370">
        <v>9451251</v>
      </c>
      <c r="B1370" t="s">
        <v>1616</v>
      </c>
    </row>
    <row r="1371" spans="1:2">
      <c r="A1371">
        <v>9451252</v>
      </c>
      <c r="B1371" t="s">
        <v>1617</v>
      </c>
    </row>
    <row r="1372" spans="1:2">
      <c r="A1372">
        <v>9451253</v>
      </c>
      <c r="B1372" t="s">
        <v>1618</v>
      </c>
    </row>
    <row r="1373" spans="1:2">
      <c r="A1373">
        <v>9451341</v>
      </c>
      <c r="B1373" t="s">
        <v>1619</v>
      </c>
    </row>
    <row r="1374" spans="1:2">
      <c r="A1374">
        <v>9451343</v>
      </c>
      <c r="B1374" t="s">
        <v>1620</v>
      </c>
    </row>
    <row r="1375" spans="1:2">
      <c r="A1375">
        <v>9451344</v>
      </c>
      <c r="B1375" t="s">
        <v>1621</v>
      </c>
    </row>
    <row r="1376" spans="1:2">
      <c r="A1376">
        <v>9451345</v>
      </c>
      <c r="B1376" t="s">
        <v>1622</v>
      </c>
    </row>
    <row r="1377" spans="1:2">
      <c r="A1377">
        <v>9451351</v>
      </c>
      <c r="B1377" t="s">
        <v>1623</v>
      </c>
    </row>
    <row r="1378" spans="1:2">
      <c r="A1378">
        <v>9451352</v>
      </c>
      <c r="B1378" t="s">
        <v>1624</v>
      </c>
    </row>
    <row r="1379" spans="1:2">
      <c r="A1379">
        <v>9451353</v>
      </c>
      <c r="B1379" t="s">
        <v>1625</v>
      </c>
    </row>
    <row r="1380" spans="1:2">
      <c r="A1380">
        <v>9451354</v>
      </c>
      <c r="B1380" t="s">
        <v>1626</v>
      </c>
    </row>
    <row r="1381" spans="1:2">
      <c r="A1381">
        <v>9451355</v>
      </c>
      <c r="B1381" t="s">
        <v>1627</v>
      </c>
    </row>
    <row r="1382" spans="1:2">
      <c r="A1382">
        <v>9451431</v>
      </c>
      <c r="B1382" t="s">
        <v>1628</v>
      </c>
    </row>
    <row r="1383" spans="1:2">
      <c r="A1383">
        <v>9451432</v>
      </c>
      <c r="B1383" t="s">
        <v>1629</v>
      </c>
    </row>
    <row r="1384" spans="1:2">
      <c r="A1384">
        <v>9451433</v>
      </c>
      <c r="B1384" t="s">
        <v>1630</v>
      </c>
    </row>
    <row r="1385" spans="1:2">
      <c r="A1385">
        <v>9451434</v>
      </c>
      <c r="B1385" t="s">
        <v>1631</v>
      </c>
    </row>
    <row r="1386" spans="1:2">
      <c r="A1386">
        <v>9451435</v>
      </c>
      <c r="B1386" t="s">
        <v>1632</v>
      </c>
    </row>
    <row r="1387" spans="1:2">
      <c r="A1387">
        <v>9451436</v>
      </c>
      <c r="B1387" t="s">
        <v>1633</v>
      </c>
    </row>
    <row r="1388" spans="1:2">
      <c r="A1388">
        <v>9451437</v>
      </c>
      <c r="B1388" t="s">
        <v>1634</v>
      </c>
    </row>
    <row r="1389" spans="1:2">
      <c r="A1389">
        <v>9451438</v>
      </c>
      <c r="B1389" t="s">
        <v>1635</v>
      </c>
    </row>
    <row r="1390" spans="1:2">
      <c r="A1390">
        <v>9451501</v>
      </c>
      <c r="B1390" t="s">
        <v>1636</v>
      </c>
    </row>
    <row r="1391" spans="1:2">
      <c r="A1391">
        <v>9451502</v>
      </c>
      <c r="B1391" t="s">
        <v>1637</v>
      </c>
    </row>
    <row r="1392" spans="1:2">
      <c r="A1392">
        <v>9451503</v>
      </c>
      <c r="B1392" t="s">
        <v>1638</v>
      </c>
    </row>
    <row r="1393" spans="1:2">
      <c r="A1393">
        <v>9451504</v>
      </c>
      <c r="B1393" t="s">
        <v>1639</v>
      </c>
    </row>
    <row r="1394" spans="1:2">
      <c r="A1394">
        <v>9451505</v>
      </c>
      <c r="B1394" t="s">
        <v>1640</v>
      </c>
    </row>
    <row r="1395" spans="1:2">
      <c r="A1395">
        <v>9451511</v>
      </c>
      <c r="B1395" t="s">
        <v>1641</v>
      </c>
    </row>
    <row r="1396" spans="1:2">
      <c r="A1396">
        <v>9451512</v>
      </c>
      <c r="B1396" t="s">
        <v>1642</v>
      </c>
    </row>
    <row r="1397" spans="1:2">
      <c r="A1397">
        <v>9451513</v>
      </c>
      <c r="B1397" t="s">
        <v>1643</v>
      </c>
    </row>
    <row r="1398" spans="1:2">
      <c r="A1398">
        <v>9451514</v>
      </c>
      <c r="B1398" t="s">
        <v>1644</v>
      </c>
    </row>
    <row r="1399" spans="1:2">
      <c r="A1399">
        <v>9451515</v>
      </c>
      <c r="B1399" t="s">
        <v>1645</v>
      </c>
    </row>
    <row r="1400" spans="1:2">
      <c r="A1400">
        <v>9460001</v>
      </c>
      <c r="B1400" t="s">
        <v>1646</v>
      </c>
    </row>
    <row r="1401" spans="1:2">
      <c r="A1401">
        <v>9460002</v>
      </c>
      <c r="B1401" t="s">
        <v>1647</v>
      </c>
    </row>
    <row r="1402" spans="1:2">
      <c r="A1402">
        <v>9460003</v>
      </c>
      <c r="B1402" t="s">
        <v>1648</v>
      </c>
    </row>
    <row r="1403" spans="1:2">
      <c r="A1403">
        <v>9460004</v>
      </c>
      <c r="B1403" t="s">
        <v>1649</v>
      </c>
    </row>
    <row r="1404" spans="1:2">
      <c r="A1404">
        <v>9460005</v>
      </c>
      <c r="B1404" t="s">
        <v>1650</v>
      </c>
    </row>
    <row r="1405" spans="1:2">
      <c r="A1405">
        <v>9460006</v>
      </c>
      <c r="B1405" t="s">
        <v>1651</v>
      </c>
    </row>
    <row r="1406" spans="1:2">
      <c r="A1406">
        <v>9460007</v>
      </c>
      <c r="B1406" t="s">
        <v>1652</v>
      </c>
    </row>
    <row r="1407" spans="1:2">
      <c r="A1407">
        <v>9460011</v>
      </c>
      <c r="B1407" t="s">
        <v>1653</v>
      </c>
    </row>
    <row r="1408" spans="1:2">
      <c r="A1408">
        <v>9460012</v>
      </c>
      <c r="B1408" t="s">
        <v>1654</v>
      </c>
    </row>
    <row r="1409" spans="1:2">
      <c r="A1409">
        <v>9460021</v>
      </c>
      <c r="B1409" t="s">
        <v>1655</v>
      </c>
    </row>
    <row r="1410" spans="1:2">
      <c r="A1410">
        <v>9460022</v>
      </c>
      <c r="B1410" t="s">
        <v>1656</v>
      </c>
    </row>
    <row r="1411" spans="1:2">
      <c r="A1411">
        <v>9460023</v>
      </c>
      <c r="B1411" t="s">
        <v>1657</v>
      </c>
    </row>
    <row r="1412" spans="1:2">
      <c r="A1412">
        <v>9460024</v>
      </c>
      <c r="B1412" t="s">
        <v>1658</v>
      </c>
    </row>
    <row r="1413" spans="1:2">
      <c r="A1413">
        <v>9460025</v>
      </c>
      <c r="B1413" t="s">
        <v>1659</v>
      </c>
    </row>
    <row r="1414" spans="1:2">
      <c r="A1414">
        <v>9460031</v>
      </c>
      <c r="B1414" t="s">
        <v>1660</v>
      </c>
    </row>
    <row r="1415" spans="1:2">
      <c r="A1415">
        <v>9460032</v>
      </c>
      <c r="B1415" t="s">
        <v>1661</v>
      </c>
    </row>
    <row r="1416" spans="1:2">
      <c r="A1416">
        <v>9460033</v>
      </c>
      <c r="B1416" t="s">
        <v>1662</v>
      </c>
    </row>
    <row r="1417" spans="1:2">
      <c r="A1417">
        <v>9460034</v>
      </c>
      <c r="B1417" t="s">
        <v>1663</v>
      </c>
    </row>
    <row r="1418" spans="1:2">
      <c r="A1418">
        <v>9460035</v>
      </c>
      <c r="B1418" t="s">
        <v>1664</v>
      </c>
    </row>
    <row r="1419" spans="1:2">
      <c r="A1419">
        <v>9460036</v>
      </c>
      <c r="B1419" t="s">
        <v>1665</v>
      </c>
    </row>
    <row r="1420" spans="1:2">
      <c r="A1420">
        <v>9460037</v>
      </c>
      <c r="B1420" t="s">
        <v>1666</v>
      </c>
    </row>
    <row r="1421" spans="1:2">
      <c r="A1421">
        <v>9460038</v>
      </c>
      <c r="B1421" t="s">
        <v>1667</v>
      </c>
    </row>
    <row r="1422" spans="1:2">
      <c r="A1422">
        <v>9460041</v>
      </c>
      <c r="B1422" t="s">
        <v>1668</v>
      </c>
    </row>
    <row r="1423" spans="1:2">
      <c r="A1423">
        <v>9460042</v>
      </c>
      <c r="B1423" t="s">
        <v>1669</v>
      </c>
    </row>
    <row r="1424" spans="1:2">
      <c r="A1424">
        <v>9460043</v>
      </c>
      <c r="B1424" t="s">
        <v>1670</v>
      </c>
    </row>
    <row r="1425" spans="1:2">
      <c r="A1425">
        <v>9460051</v>
      </c>
      <c r="B1425" t="s">
        <v>1671</v>
      </c>
    </row>
    <row r="1426" spans="1:2">
      <c r="A1426">
        <v>9460052</v>
      </c>
      <c r="B1426" t="s">
        <v>1672</v>
      </c>
    </row>
    <row r="1427" spans="1:2">
      <c r="A1427">
        <v>9460052</v>
      </c>
      <c r="B1427" t="s">
        <v>1673</v>
      </c>
    </row>
    <row r="1428" spans="1:2">
      <c r="A1428">
        <v>9460053</v>
      </c>
      <c r="B1428" t="s">
        <v>1674</v>
      </c>
    </row>
    <row r="1429" spans="1:2">
      <c r="A1429">
        <v>9460054</v>
      </c>
      <c r="B1429" t="s">
        <v>1675</v>
      </c>
    </row>
    <row r="1430" spans="1:2">
      <c r="A1430">
        <v>9460055</v>
      </c>
      <c r="B1430" t="s">
        <v>1676</v>
      </c>
    </row>
    <row r="1431" spans="1:2">
      <c r="A1431">
        <v>9460056</v>
      </c>
      <c r="B1431" t="s">
        <v>1677</v>
      </c>
    </row>
    <row r="1432" spans="1:2">
      <c r="A1432">
        <v>9460057</v>
      </c>
      <c r="B1432" t="s">
        <v>1678</v>
      </c>
    </row>
    <row r="1433" spans="1:2">
      <c r="A1433">
        <v>9460058</v>
      </c>
      <c r="B1433" t="s">
        <v>1679</v>
      </c>
    </row>
    <row r="1434" spans="1:2">
      <c r="A1434">
        <v>9460061</v>
      </c>
      <c r="B1434" t="s">
        <v>1680</v>
      </c>
    </row>
    <row r="1435" spans="1:2">
      <c r="A1435">
        <v>9460061</v>
      </c>
      <c r="B1435" t="s">
        <v>1681</v>
      </c>
    </row>
    <row r="1436" spans="1:2">
      <c r="A1436">
        <v>9460062</v>
      </c>
      <c r="B1436" t="s">
        <v>1682</v>
      </c>
    </row>
    <row r="1437" spans="1:2">
      <c r="A1437">
        <v>9460063</v>
      </c>
      <c r="B1437" t="s">
        <v>1683</v>
      </c>
    </row>
    <row r="1438" spans="1:2">
      <c r="A1438">
        <v>9460063</v>
      </c>
      <c r="B1438" t="s">
        <v>1684</v>
      </c>
    </row>
    <row r="1439" spans="1:2">
      <c r="A1439">
        <v>9460064</v>
      </c>
      <c r="B1439" t="s">
        <v>1685</v>
      </c>
    </row>
    <row r="1440" spans="1:2">
      <c r="A1440">
        <v>9460064</v>
      </c>
      <c r="B1440" t="s">
        <v>1686</v>
      </c>
    </row>
    <row r="1441" spans="1:2">
      <c r="A1441">
        <v>9460065</v>
      </c>
      <c r="B1441" t="s">
        <v>1687</v>
      </c>
    </row>
    <row r="1442" spans="1:2">
      <c r="A1442">
        <v>9460066</v>
      </c>
      <c r="B1442" t="s">
        <v>1688</v>
      </c>
    </row>
    <row r="1443" spans="1:2">
      <c r="A1443">
        <v>9460071</v>
      </c>
      <c r="B1443" t="s">
        <v>1689</v>
      </c>
    </row>
    <row r="1444" spans="1:2">
      <c r="A1444">
        <v>9460072</v>
      </c>
      <c r="B1444" t="s">
        <v>1690</v>
      </c>
    </row>
    <row r="1445" spans="1:2">
      <c r="A1445">
        <v>9460073</v>
      </c>
      <c r="B1445" t="s">
        <v>1691</v>
      </c>
    </row>
    <row r="1446" spans="1:2">
      <c r="A1446">
        <v>9460075</v>
      </c>
      <c r="B1446" t="s">
        <v>1692</v>
      </c>
    </row>
    <row r="1447" spans="1:2">
      <c r="A1447">
        <v>9460076</v>
      </c>
      <c r="B1447" t="s">
        <v>1693</v>
      </c>
    </row>
    <row r="1448" spans="1:2">
      <c r="A1448">
        <v>9460081</v>
      </c>
      <c r="B1448" t="s">
        <v>1694</v>
      </c>
    </row>
    <row r="1449" spans="1:2">
      <c r="A1449">
        <v>9460082</v>
      </c>
      <c r="B1449" t="s">
        <v>1695</v>
      </c>
    </row>
    <row r="1450" spans="1:2">
      <c r="A1450">
        <v>9460083</v>
      </c>
      <c r="B1450" t="s">
        <v>1696</v>
      </c>
    </row>
    <row r="1451" spans="1:2">
      <c r="A1451">
        <v>9460084</v>
      </c>
      <c r="B1451" t="s">
        <v>1697</v>
      </c>
    </row>
    <row r="1452" spans="1:2">
      <c r="A1452">
        <v>9460085</v>
      </c>
      <c r="B1452" t="s">
        <v>1698</v>
      </c>
    </row>
    <row r="1453" spans="1:2">
      <c r="A1453">
        <v>9460086</v>
      </c>
      <c r="B1453" t="s">
        <v>1699</v>
      </c>
    </row>
    <row r="1454" spans="1:2">
      <c r="A1454">
        <v>9460087</v>
      </c>
      <c r="B1454" t="s">
        <v>1700</v>
      </c>
    </row>
    <row r="1455" spans="1:2">
      <c r="A1455">
        <v>9460088</v>
      </c>
      <c r="B1455" t="s">
        <v>1701</v>
      </c>
    </row>
    <row r="1456" spans="1:2">
      <c r="A1456">
        <v>9460101</v>
      </c>
      <c r="B1456" t="s">
        <v>1702</v>
      </c>
    </row>
    <row r="1457" spans="1:2">
      <c r="A1457">
        <v>9460102</v>
      </c>
      <c r="B1457" t="s">
        <v>1703</v>
      </c>
    </row>
    <row r="1458" spans="1:2">
      <c r="A1458">
        <v>9460103</v>
      </c>
      <c r="B1458" t="s">
        <v>1704</v>
      </c>
    </row>
    <row r="1459" spans="1:2">
      <c r="A1459">
        <v>9460104</v>
      </c>
      <c r="B1459" t="s">
        <v>1705</v>
      </c>
    </row>
    <row r="1460" spans="1:2">
      <c r="A1460">
        <v>9460105</v>
      </c>
      <c r="B1460" t="s">
        <v>1706</v>
      </c>
    </row>
    <row r="1461" spans="1:2">
      <c r="A1461">
        <v>9460105</v>
      </c>
      <c r="B1461" t="s">
        <v>1707</v>
      </c>
    </row>
    <row r="1462" spans="1:2">
      <c r="A1462">
        <v>9460106</v>
      </c>
      <c r="B1462" t="s">
        <v>1708</v>
      </c>
    </row>
    <row r="1463" spans="1:2">
      <c r="A1463">
        <v>9460107</v>
      </c>
      <c r="B1463" t="s">
        <v>1709</v>
      </c>
    </row>
    <row r="1464" spans="1:2">
      <c r="A1464">
        <v>9460107</v>
      </c>
      <c r="B1464" t="s">
        <v>1710</v>
      </c>
    </row>
    <row r="1465" spans="1:2">
      <c r="A1465">
        <v>9460107</v>
      </c>
      <c r="B1465" t="s">
        <v>1711</v>
      </c>
    </row>
    <row r="1466" spans="1:2">
      <c r="A1466">
        <v>9460107</v>
      </c>
      <c r="B1466" t="s">
        <v>1712</v>
      </c>
    </row>
    <row r="1467" spans="1:2">
      <c r="A1467">
        <v>9460107</v>
      </c>
      <c r="B1467" t="s">
        <v>1713</v>
      </c>
    </row>
    <row r="1468" spans="1:2">
      <c r="A1468">
        <v>9460108</v>
      </c>
      <c r="B1468" t="s">
        <v>1714</v>
      </c>
    </row>
    <row r="1469" spans="1:2">
      <c r="A1469">
        <v>9460109</v>
      </c>
      <c r="B1469" t="s">
        <v>1715</v>
      </c>
    </row>
    <row r="1470" spans="1:2">
      <c r="A1470">
        <v>9460111</v>
      </c>
      <c r="B1470" t="s">
        <v>1716</v>
      </c>
    </row>
    <row r="1471" spans="1:2">
      <c r="A1471">
        <v>9460112</v>
      </c>
      <c r="B1471" t="s">
        <v>1717</v>
      </c>
    </row>
    <row r="1472" spans="1:2">
      <c r="A1472">
        <v>9460113</v>
      </c>
      <c r="B1472" t="s">
        <v>1718</v>
      </c>
    </row>
    <row r="1473" spans="1:2">
      <c r="A1473">
        <v>9460114</v>
      </c>
      <c r="B1473" t="s">
        <v>1719</v>
      </c>
    </row>
    <row r="1474" spans="1:2">
      <c r="A1474">
        <v>9460115</v>
      </c>
      <c r="B1474" t="s">
        <v>1720</v>
      </c>
    </row>
    <row r="1475" spans="1:2">
      <c r="A1475">
        <v>9460121</v>
      </c>
      <c r="B1475" t="s">
        <v>1721</v>
      </c>
    </row>
    <row r="1476" spans="1:2">
      <c r="A1476">
        <v>9460121</v>
      </c>
      <c r="B1476" t="s">
        <v>1722</v>
      </c>
    </row>
    <row r="1477" spans="1:2">
      <c r="A1477">
        <v>9460121</v>
      </c>
      <c r="B1477" t="s">
        <v>1723</v>
      </c>
    </row>
    <row r="1478" spans="1:2">
      <c r="A1478">
        <v>9460121</v>
      </c>
      <c r="B1478" t="s">
        <v>1724</v>
      </c>
    </row>
    <row r="1479" spans="1:2">
      <c r="A1479">
        <v>9460122</v>
      </c>
      <c r="B1479" t="s">
        <v>1725</v>
      </c>
    </row>
    <row r="1480" spans="1:2">
      <c r="A1480">
        <v>9460123</v>
      </c>
      <c r="B1480" t="s">
        <v>1726</v>
      </c>
    </row>
    <row r="1481" spans="1:2">
      <c r="A1481">
        <v>9460123</v>
      </c>
      <c r="B1481" t="s">
        <v>1727</v>
      </c>
    </row>
    <row r="1482" spans="1:2">
      <c r="A1482">
        <v>9460124</v>
      </c>
      <c r="B1482" t="s">
        <v>1728</v>
      </c>
    </row>
    <row r="1483" spans="1:2">
      <c r="A1483">
        <v>9460125</v>
      </c>
      <c r="B1483" t="s">
        <v>1729</v>
      </c>
    </row>
    <row r="1484" spans="1:2">
      <c r="A1484">
        <v>9460201</v>
      </c>
      <c r="B1484" t="s">
        <v>1730</v>
      </c>
    </row>
    <row r="1485" spans="1:2">
      <c r="A1485">
        <v>9460202</v>
      </c>
      <c r="B1485" t="s">
        <v>1731</v>
      </c>
    </row>
    <row r="1486" spans="1:2">
      <c r="A1486">
        <v>9460203</v>
      </c>
      <c r="B1486" t="s">
        <v>1732</v>
      </c>
    </row>
    <row r="1487" spans="1:2">
      <c r="A1487">
        <v>9460204</v>
      </c>
      <c r="B1487" t="s">
        <v>1733</v>
      </c>
    </row>
    <row r="1488" spans="1:2">
      <c r="A1488">
        <v>9460205</v>
      </c>
      <c r="B1488" t="s">
        <v>1734</v>
      </c>
    </row>
    <row r="1489" spans="1:2">
      <c r="A1489">
        <v>9460206</v>
      </c>
      <c r="B1489" t="s">
        <v>1735</v>
      </c>
    </row>
    <row r="1490" spans="1:2">
      <c r="A1490">
        <v>9460207</v>
      </c>
      <c r="B1490" t="s">
        <v>1736</v>
      </c>
    </row>
    <row r="1491" spans="1:2">
      <c r="A1491">
        <v>9460211</v>
      </c>
      <c r="B1491" t="s">
        <v>1737</v>
      </c>
    </row>
    <row r="1492" spans="1:2">
      <c r="A1492">
        <v>9460212</v>
      </c>
      <c r="B1492" t="s">
        <v>1738</v>
      </c>
    </row>
    <row r="1493" spans="1:2">
      <c r="A1493">
        <v>9460213</v>
      </c>
      <c r="B1493" t="s">
        <v>1739</v>
      </c>
    </row>
    <row r="1494" spans="1:2">
      <c r="A1494">
        <v>9460214</v>
      </c>
      <c r="B1494" t="s">
        <v>1740</v>
      </c>
    </row>
    <row r="1495" spans="1:2">
      <c r="A1495">
        <v>9460215</v>
      </c>
      <c r="B1495" t="s">
        <v>1741</v>
      </c>
    </row>
    <row r="1496" spans="1:2">
      <c r="A1496">
        <v>9460216</v>
      </c>
      <c r="B1496" t="s">
        <v>1742</v>
      </c>
    </row>
    <row r="1497" spans="1:2">
      <c r="A1497">
        <v>9460221</v>
      </c>
      <c r="B1497" t="s">
        <v>1743</v>
      </c>
    </row>
    <row r="1498" spans="1:2">
      <c r="A1498">
        <v>9460222</v>
      </c>
      <c r="B1498" t="s">
        <v>1744</v>
      </c>
    </row>
    <row r="1499" spans="1:2">
      <c r="A1499">
        <v>9460223</v>
      </c>
      <c r="B1499" t="s">
        <v>1745</v>
      </c>
    </row>
    <row r="1500" spans="1:2">
      <c r="A1500">
        <v>9460224</v>
      </c>
      <c r="B1500" t="s">
        <v>1746</v>
      </c>
    </row>
    <row r="1501" spans="1:2">
      <c r="A1501">
        <v>9460225</v>
      </c>
      <c r="B1501" t="s">
        <v>1747</v>
      </c>
    </row>
    <row r="1502" spans="1:2">
      <c r="A1502">
        <v>9460226</v>
      </c>
      <c r="B1502" t="s">
        <v>1748</v>
      </c>
    </row>
    <row r="1503" spans="1:2">
      <c r="A1503">
        <v>9460301</v>
      </c>
      <c r="B1503" t="s">
        <v>1749</v>
      </c>
    </row>
    <row r="1504" spans="1:2">
      <c r="A1504">
        <v>9460302</v>
      </c>
      <c r="B1504" t="s">
        <v>1750</v>
      </c>
    </row>
    <row r="1505" spans="1:2">
      <c r="A1505">
        <v>9460303</v>
      </c>
      <c r="B1505" t="s">
        <v>1751</v>
      </c>
    </row>
    <row r="1506" spans="1:2">
      <c r="A1506">
        <v>9460304</v>
      </c>
      <c r="B1506" t="s">
        <v>1752</v>
      </c>
    </row>
    <row r="1507" spans="1:2">
      <c r="A1507">
        <v>9460305</v>
      </c>
      <c r="B1507" t="s">
        <v>1753</v>
      </c>
    </row>
    <row r="1508" spans="1:2">
      <c r="A1508">
        <v>9460306</v>
      </c>
      <c r="B1508" t="s">
        <v>1754</v>
      </c>
    </row>
    <row r="1509" spans="1:2">
      <c r="A1509">
        <v>9460307</v>
      </c>
      <c r="B1509" t="s">
        <v>1755</v>
      </c>
    </row>
    <row r="1510" spans="1:2">
      <c r="A1510">
        <v>9470001</v>
      </c>
      <c r="B1510" t="s">
        <v>1756</v>
      </c>
    </row>
    <row r="1511" spans="1:2">
      <c r="A1511">
        <v>9470002</v>
      </c>
      <c r="B1511" t="s">
        <v>1757</v>
      </c>
    </row>
    <row r="1512" spans="1:2">
      <c r="A1512">
        <v>9470003</v>
      </c>
      <c r="B1512" t="s">
        <v>1758</v>
      </c>
    </row>
    <row r="1513" spans="1:2">
      <c r="A1513">
        <v>9470004</v>
      </c>
      <c r="B1513" t="s">
        <v>1759</v>
      </c>
    </row>
    <row r="1514" spans="1:2">
      <c r="A1514">
        <v>9470005</v>
      </c>
      <c r="B1514" t="s">
        <v>1760</v>
      </c>
    </row>
    <row r="1515" spans="1:2">
      <c r="A1515">
        <v>9470011</v>
      </c>
      <c r="B1515" t="s">
        <v>1761</v>
      </c>
    </row>
    <row r="1516" spans="1:2">
      <c r="A1516">
        <v>9470012</v>
      </c>
      <c r="B1516" t="s">
        <v>1762</v>
      </c>
    </row>
    <row r="1517" spans="1:2">
      <c r="A1517">
        <v>9470013</v>
      </c>
      <c r="B1517" t="s">
        <v>1763</v>
      </c>
    </row>
    <row r="1518" spans="1:2">
      <c r="A1518">
        <v>9470014</v>
      </c>
      <c r="B1518" t="s">
        <v>1764</v>
      </c>
    </row>
    <row r="1519" spans="1:2">
      <c r="A1519">
        <v>9470015</v>
      </c>
      <c r="B1519" t="s">
        <v>1765</v>
      </c>
    </row>
    <row r="1520" spans="1:2">
      <c r="A1520">
        <v>9470016</v>
      </c>
      <c r="B1520" t="s">
        <v>1766</v>
      </c>
    </row>
    <row r="1521" spans="1:2">
      <c r="A1521">
        <v>9470017</v>
      </c>
      <c r="B1521" t="s">
        <v>1767</v>
      </c>
    </row>
    <row r="1522" spans="1:2">
      <c r="A1522">
        <v>9470018</v>
      </c>
      <c r="B1522" t="s">
        <v>1768</v>
      </c>
    </row>
    <row r="1523" spans="1:2">
      <c r="A1523">
        <v>9470021</v>
      </c>
      <c r="B1523" t="s">
        <v>1769</v>
      </c>
    </row>
    <row r="1524" spans="1:2">
      <c r="A1524">
        <v>9470022</v>
      </c>
      <c r="B1524" t="s">
        <v>1770</v>
      </c>
    </row>
    <row r="1525" spans="1:2">
      <c r="A1525">
        <v>9470023</v>
      </c>
      <c r="B1525" t="s">
        <v>1771</v>
      </c>
    </row>
    <row r="1526" spans="1:2">
      <c r="A1526">
        <v>9470024</v>
      </c>
      <c r="B1526" t="s">
        <v>1772</v>
      </c>
    </row>
    <row r="1527" spans="1:2">
      <c r="A1527">
        <v>9470025</v>
      </c>
      <c r="B1527" t="s">
        <v>1773</v>
      </c>
    </row>
    <row r="1528" spans="1:2">
      <c r="A1528">
        <v>9470026</v>
      </c>
      <c r="B1528" t="s">
        <v>1774</v>
      </c>
    </row>
    <row r="1529" spans="1:2">
      <c r="A1529">
        <v>9470027</v>
      </c>
      <c r="B1529" t="s">
        <v>1775</v>
      </c>
    </row>
    <row r="1530" spans="1:2">
      <c r="A1530">
        <v>9470028</v>
      </c>
      <c r="B1530" t="s">
        <v>1776</v>
      </c>
    </row>
    <row r="1531" spans="1:2">
      <c r="A1531">
        <v>9470031</v>
      </c>
      <c r="B1531" t="s">
        <v>1777</v>
      </c>
    </row>
    <row r="1532" spans="1:2">
      <c r="A1532">
        <v>9470032</v>
      </c>
      <c r="B1532" t="s">
        <v>1778</v>
      </c>
    </row>
    <row r="1533" spans="1:2">
      <c r="A1533">
        <v>9470033</v>
      </c>
      <c r="B1533" t="s">
        <v>1779</v>
      </c>
    </row>
    <row r="1534" spans="1:2">
      <c r="A1534">
        <v>9470034</v>
      </c>
      <c r="B1534" t="s">
        <v>1780</v>
      </c>
    </row>
    <row r="1535" spans="1:2">
      <c r="A1535">
        <v>9470035</v>
      </c>
      <c r="B1535" t="s">
        <v>1781</v>
      </c>
    </row>
    <row r="1536" spans="1:2">
      <c r="A1536">
        <v>9470041</v>
      </c>
      <c r="B1536" t="s">
        <v>1782</v>
      </c>
    </row>
    <row r="1537" spans="1:2">
      <c r="A1537">
        <v>9470042</v>
      </c>
      <c r="B1537" t="s">
        <v>1783</v>
      </c>
    </row>
    <row r="1538" spans="1:2">
      <c r="A1538">
        <v>9470042</v>
      </c>
      <c r="B1538" t="s">
        <v>1784</v>
      </c>
    </row>
    <row r="1539" spans="1:2">
      <c r="A1539">
        <v>9470043</v>
      </c>
      <c r="B1539" t="s">
        <v>1785</v>
      </c>
    </row>
    <row r="1540" spans="1:2">
      <c r="A1540">
        <v>9470044</v>
      </c>
      <c r="B1540" t="s">
        <v>1786</v>
      </c>
    </row>
    <row r="1541" spans="1:2">
      <c r="A1541">
        <v>9470045</v>
      </c>
      <c r="B1541" t="s">
        <v>1787</v>
      </c>
    </row>
    <row r="1542" spans="1:2">
      <c r="A1542">
        <v>9470051</v>
      </c>
      <c r="B1542" t="s">
        <v>1788</v>
      </c>
    </row>
    <row r="1543" spans="1:2">
      <c r="A1543">
        <v>9470052</v>
      </c>
      <c r="B1543" t="s">
        <v>1789</v>
      </c>
    </row>
    <row r="1544" spans="1:2">
      <c r="A1544">
        <v>9470053</v>
      </c>
      <c r="B1544" t="s">
        <v>1790</v>
      </c>
    </row>
    <row r="1545" spans="1:2">
      <c r="A1545">
        <v>9470054</v>
      </c>
      <c r="B1545" t="s">
        <v>1791</v>
      </c>
    </row>
    <row r="1546" spans="1:2">
      <c r="A1546">
        <v>9470101</v>
      </c>
      <c r="B1546" t="s">
        <v>1792</v>
      </c>
    </row>
    <row r="1547" spans="1:2">
      <c r="A1547">
        <v>9470102</v>
      </c>
      <c r="B1547" t="s">
        <v>1793</v>
      </c>
    </row>
    <row r="1548" spans="1:2">
      <c r="A1548">
        <v>9470103</v>
      </c>
      <c r="B1548" t="s">
        <v>1794</v>
      </c>
    </row>
    <row r="1549" spans="1:2">
      <c r="A1549">
        <v>9470201</v>
      </c>
      <c r="B1549" t="s">
        <v>1795</v>
      </c>
    </row>
    <row r="1550" spans="1:2">
      <c r="A1550">
        <v>9470202</v>
      </c>
      <c r="B1550" t="s">
        <v>1796</v>
      </c>
    </row>
    <row r="1551" spans="1:2">
      <c r="A1551">
        <v>9470203</v>
      </c>
      <c r="B1551" t="s">
        <v>1797</v>
      </c>
    </row>
    <row r="1552" spans="1:2">
      <c r="A1552">
        <v>9470204</v>
      </c>
      <c r="B1552" t="s">
        <v>1798</v>
      </c>
    </row>
    <row r="1553" spans="1:2">
      <c r="A1553">
        <v>9470205</v>
      </c>
      <c r="B1553" t="s">
        <v>1799</v>
      </c>
    </row>
    <row r="1554" spans="1:2">
      <c r="A1554">
        <v>9470211</v>
      </c>
      <c r="B1554" t="s">
        <v>1800</v>
      </c>
    </row>
    <row r="1555" spans="1:2">
      <c r="A1555">
        <v>9470212</v>
      </c>
      <c r="B1555" t="s">
        <v>1801</v>
      </c>
    </row>
    <row r="1556" spans="1:2">
      <c r="A1556">
        <v>9470213</v>
      </c>
      <c r="B1556" t="s">
        <v>1802</v>
      </c>
    </row>
    <row r="1557" spans="1:2">
      <c r="A1557">
        <v>9480001</v>
      </c>
      <c r="B1557" t="s">
        <v>1803</v>
      </c>
    </row>
    <row r="1558" spans="1:2">
      <c r="A1558">
        <v>9480002</v>
      </c>
      <c r="B1558" t="s">
        <v>1804</v>
      </c>
    </row>
    <row r="1559" spans="1:2">
      <c r="A1559">
        <v>9480003</v>
      </c>
      <c r="B1559" t="s">
        <v>1805</v>
      </c>
    </row>
    <row r="1560" spans="1:2">
      <c r="A1560">
        <v>9480003</v>
      </c>
      <c r="B1560" t="s">
        <v>1806</v>
      </c>
    </row>
    <row r="1561" spans="1:2">
      <c r="A1561">
        <v>9480003</v>
      </c>
      <c r="B1561" t="s">
        <v>1807</v>
      </c>
    </row>
    <row r="1562" spans="1:2">
      <c r="A1562">
        <v>9480003</v>
      </c>
      <c r="B1562" t="s">
        <v>1808</v>
      </c>
    </row>
    <row r="1563" spans="1:2">
      <c r="A1563">
        <v>9480004</v>
      </c>
      <c r="B1563" t="s">
        <v>1809</v>
      </c>
    </row>
    <row r="1564" spans="1:2">
      <c r="A1564">
        <v>9480005</v>
      </c>
      <c r="B1564" t="s">
        <v>1810</v>
      </c>
    </row>
    <row r="1565" spans="1:2">
      <c r="A1565">
        <v>9480006</v>
      </c>
      <c r="B1565" t="s">
        <v>1811</v>
      </c>
    </row>
    <row r="1566" spans="1:2">
      <c r="A1566">
        <v>9480007</v>
      </c>
      <c r="B1566" t="s">
        <v>1812</v>
      </c>
    </row>
    <row r="1567" spans="1:2">
      <c r="A1567">
        <v>9480008</v>
      </c>
      <c r="B1567" t="s">
        <v>1813</v>
      </c>
    </row>
    <row r="1568" spans="1:2">
      <c r="A1568">
        <v>9480011</v>
      </c>
      <c r="B1568" t="s">
        <v>1814</v>
      </c>
    </row>
    <row r="1569" spans="1:2">
      <c r="A1569">
        <v>9480012</v>
      </c>
      <c r="B1569" t="s">
        <v>1815</v>
      </c>
    </row>
    <row r="1570" spans="1:2">
      <c r="A1570">
        <v>9480013</v>
      </c>
      <c r="B1570" t="s">
        <v>1816</v>
      </c>
    </row>
    <row r="1571" spans="1:2">
      <c r="A1571">
        <v>9480014</v>
      </c>
      <c r="B1571" t="s">
        <v>1817</v>
      </c>
    </row>
    <row r="1572" spans="1:2">
      <c r="A1572">
        <v>9480015</v>
      </c>
      <c r="B1572" t="s">
        <v>1818</v>
      </c>
    </row>
    <row r="1573" spans="1:2">
      <c r="A1573">
        <v>9480016</v>
      </c>
      <c r="B1573" t="s">
        <v>1819</v>
      </c>
    </row>
    <row r="1574" spans="1:2">
      <c r="A1574">
        <v>9480017</v>
      </c>
      <c r="B1574" t="s">
        <v>1820</v>
      </c>
    </row>
    <row r="1575" spans="1:2">
      <c r="A1575">
        <v>9480018</v>
      </c>
      <c r="B1575" t="s">
        <v>1821</v>
      </c>
    </row>
    <row r="1576" spans="1:2">
      <c r="A1576">
        <v>9480019</v>
      </c>
      <c r="B1576" t="s">
        <v>1822</v>
      </c>
    </row>
    <row r="1577" spans="1:2">
      <c r="A1577">
        <v>9480021</v>
      </c>
      <c r="B1577" t="s">
        <v>1823</v>
      </c>
    </row>
    <row r="1578" spans="1:2">
      <c r="A1578">
        <v>9480022</v>
      </c>
      <c r="B1578" t="s">
        <v>1824</v>
      </c>
    </row>
    <row r="1579" spans="1:2">
      <c r="A1579">
        <v>9480023</v>
      </c>
      <c r="B1579" t="s">
        <v>1825</v>
      </c>
    </row>
    <row r="1580" spans="1:2">
      <c r="A1580">
        <v>9480023</v>
      </c>
      <c r="B1580" t="s">
        <v>1826</v>
      </c>
    </row>
    <row r="1581" spans="1:2">
      <c r="A1581">
        <v>9480024</v>
      </c>
      <c r="B1581" t="s">
        <v>1827</v>
      </c>
    </row>
    <row r="1582" spans="1:2">
      <c r="A1582">
        <v>9480025</v>
      </c>
      <c r="B1582" t="s">
        <v>1828</v>
      </c>
    </row>
    <row r="1583" spans="1:2">
      <c r="A1583">
        <v>9480026</v>
      </c>
      <c r="B1583" t="s">
        <v>1829</v>
      </c>
    </row>
    <row r="1584" spans="1:2">
      <c r="A1584">
        <v>9480027</v>
      </c>
      <c r="B1584" t="s">
        <v>1830</v>
      </c>
    </row>
    <row r="1585" spans="1:2">
      <c r="A1585">
        <v>9480028</v>
      </c>
      <c r="B1585" t="s">
        <v>1831</v>
      </c>
    </row>
    <row r="1586" spans="1:2">
      <c r="A1586">
        <v>9480028</v>
      </c>
      <c r="B1586" t="s">
        <v>1832</v>
      </c>
    </row>
    <row r="1587" spans="1:2">
      <c r="A1587">
        <v>9480028</v>
      </c>
      <c r="B1587" t="s">
        <v>1833</v>
      </c>
    </row>
    <row r="1588" spans="1:2">
      <c r="A1588">
        <v>9480029</v>
      </c>
      <c r="B1588" t="s">
        <v>1834</v>
      </c>
    </row>
    <row r="1589" spans="1:2">
      <c r="A1589">
        <v>9480031</v>
      </c>
      <c r="B1589" t="s">
        <v>1835</v>
      </c>
    </row>
    <row r="1590" spans="1:2">
      <c r="A1590">
        <v>9480032</v>
      </c>
      <c r="B1590" t="s">
        <v>1836</v>
      </c>
    </row>
    <row r="1591" spans="1:2">
      <c r="A1591">
        <v>9480033</v>
      </c>
      <c r="B1591" t="s">
        <v>1837</v>
      </c>
    </row>
    <row r="1592" spans="1:2">
      <c r="A1592">
        <v>9480034</v>
      </c>
      <c r="B1592" t="s">
        <v>1838</v>
      </c>
    </row>
    <row r="1593" spans="1:2">
      <c r="A1593">
        <v>9480035</v>
      </c>
      <c r="B1593" t="s">
        <v>1839</v>
      </c>
    </row>
    <row r="1594" spans="1:2">
      <c r="A1594">
        <v>9480036</v>
      </c>
      <c r="B1594" t="s">
        <v>1840</v>
      </c>
    </row>
    <row r="1595" spans="1:2">
      <c r="A1595">
        <v>9480037</v>
      </c>
      <c r="B1595" t="s">
        <v>1841</v>
      </c>
    </row>
    <row r="1596" spans="1:2">
      <c r="A1596">
        <v>9480038</v>
      </c>
      <c r="B1596" t="s">
        <v>1842</v>
      </c>
    </row>
    <row r="1597" spans="1:2">
      <c r="A1597">
        <v>9480039</v>
      </c>
      <c r="B1597" t="s">
        <v>1843</v>
      </c>
    </row>
    <row r="1598" spans="1:2">
      <c r="A1598">
        <v>9480041</v>
      </c>
      <c r="B1598" t="s">
        <v>1844</v>
      </c>
    </row>
    <row r="1599" spans="1:2">
      <c r="A1599">
        <v>9480042</v>
      </c>
      <c r="B1599" t="s">
        <v>1845</v>
      </c>
    </row>
    <row r="1600" spans="1:2">
      <c r="A1600">
        <v>9480043</v>
      </c>
      <c r="B1600" t="s">
        <v>1846</v>
      </c>
    </row>
    <row r="1601" spans="1:2">
      <c r="A1601">
        <v>9480044</v>
      </c>
      <c r="B1601" t="s">
        <v>1847</v>
      </c>
    </row>
    <row r="1602" spans="1:2">
      <c r="A1602">
        <v>9480045</v>
      </c>
      <c r="B1602" t="s">
        <v>1848</v>
      </c>
    </row>
    <row r="1603" spans="1:2">
      <c r="A1603">
        <v>9480046</v>
      </c>
      <c r="B1603" t="s">
        <v>1849</v>
      </c>
    </row>
    <row r="1604" spans="1:2">
      <c r="A1604">
        <v>9480047</v>
      </c>
      <c r="B1604" t="s">
        <v>1850</v>
      </c>
    </row>
    <row r="1605" spans="1:2">
      <c r="A1605">
        <v>9480048</v>
      </c>
      <c r="B1605" t="s">
        <v>1851</v>
      </c>
    </row>
    <row r="1606" spans="1:2">
      <c r="A1606">
        <v>9480049</v>
      </c>
      <c r="B1606" t="s">
        <v>1852</v>
      </c>
    </row>
    <row r="1607" spans="1:2">
      <c r="A1607">
        <v>9480051</v>
      </c>
      <c r="B1607" t="s">
        <v>1853</v>
      </c>
    </row>
    <row r="1608" spans="1:2">
      <c r="A1608">
        <v>9480052</v>
      </c>
      <c r="B1608" t="s">
        <v>1854</v>
      </c>
    </row>
    <row r="1609" spans="1:2">
      <c r="A1609">
        <v>9480053</v>
      </c>
      <c r="B1609" t="s">
        <v>1855</v>
      </c>
    </row>
    <row r="1610" spans="1:2">
      <c r="A1610">
        <v>9480054</v>
      </c>
      <c r="B1610" t="s">
        <v>1856</v>
      </c>
    </row>
    <row r="1611" spans="1:2">
      <c r="A1611">
        <v>9480055</v>
      </c>
      <c r="B1611" t="s">
        <v>1857</v>
      </c>
    </row>
    <row r="1612" spans="1:2">
      <c r="A1612">
        <v>9480056</v>
      </c>
      <c r="B1612" t="s">
        <v>1858</v>
      </c>
    </row>
    <row r="1613" spans="1:2">
      <c r="A1613">
        <v>9480056</v>
      </c>
      <c r="B1613" t="s">
        <v>1859</v>
      </c>
    </row>
    <row r="1614" spans="1:2">
      <c r="A1614">
        <v>9480056</v>
      </c>
      <c r="B1614" t="s">
        <v>1860</v>
      </c>
    </row>
    <row r="1615" spans="1:2">
      <c r="A1615">
        <v>9480057</v>
      </c>
      <c r="B1615" t="s">
        <v>1861</v>
      </c>
    </row>
    <row r="1616" spans="1:2">
      <c r="A1616">
        <v>9480058</v>
      </c>
      <c r="B1616" t="s">
        <v>1862</v>
      </c>
    </row>
    <row r="1617" spans="1:2">
      <c r="A1617">
        <v>9480061</v>
      </c>
      <c r="B1617" t="s">
        <v>1863</v>
      </c>
    </row>
    <row r="1618" spans="1:2">
      <c r="A1618">
        <v>9480062</v>
      </c>
      <c r="B1618" t="s">
        <v>1864</v>
      </c>
    </row>
    <row r="1619" spans="1:2">
      <c r="A1619">
        <v>9480063</v>
      </c>
      <c r="B1619" t="s">
        <v>1865</v>
      </c>
    </row>
    <row r="1620" spans="1:2">
      <c r="A1620">
        <v>9480064</v>
      </c>
      <c r="B1620" t="s">
        <v>1866</v>
      </c>
    </row>
    <row r="1621" spans="1:2">
      <c r="A1621">
        <v>9480065</v>
      </c>
      <c r="B1621" t="s">
        <v>1867</v>
      </c>
    </row>
    <row r="1622" spans="1:2">
      <c r="A1622">
        <v>9480065</v>
      </c>
      <c r="B1622" t="s">
        <v>1868</v>
      </c>
    </row>
    <row r="1623" spans="1:2">
      <c r="A1623">
        <v>9480065</v>
      </c>
      <c r="B1623" t="s">
        <v>1869</v>
      </c>
    </row>
    <row r="1624" spans="1:2">
      <c r="A1624">
        <v>9480066</v>
      </c>
      <c r="B1624" t="s">
        <v>1870</v>
      </c>
    </row>
    <row r="1625" spans="1:2">
      <c r="A1625">
        <v>9480066</v>
      </c>
      <c r="B1625" t="s">
        <v>1871</v>
      </c>
    </row>
    <row r="1626" spans="1:2">
      <c r="A1626">
        <v>9480066</v>
      </c>
      <c r="B1626" t="s">
        <v>1872</v>
      </c>
    </row>
    <row r="1627" spans="1:2">
      <c r="A1627">
        <v>9480067</v>
      </c>
      <c r="B1627" t="s">
        <v>1873</v>
      </c>
    </row>
    <row r="1628" spans="1:2">
      <c r="A1628">
        <v>9480068</v>
      </c>
      <c r="B1628" t="s">
        <v>1874</v>
      </c>
    </row>
    <row r="1629" spans="1:2">
      <c r="A1629">
        <v>9480071</v>
      </c>
      <c r="B1629" t="s">
        <v>1875</v>
      </c>
    </row>
    <row r="1630" spans="1:2">
      <c r="A1630">
        <v>9480072</v>
      </c>
      <c r="B1630" t="s">
        <v>1876</v>
      </c>
    </row>
    <row r="1631" spans="1:2">
      <c r="A1631">
        <v>9480073</v>
      </c>
      <c r="B1631" t="s">
        <v>1877</v>
      </c>
    </row>
    <row r="1632" spans="1:2">
      <c r="A1632">
        <v>9480073</v>
      </c>
      <c r="B1632" t="s">
        <v>1878</v>
      </c>
    </row>
    <row r="1633" spans="1:2">
      <c r="A1633">
        <v>9480073</v>
      </c>
      <c r="B1633" t="s">
        <v>1879</v>
      </c>
    </row>
    <row r="1634" spans="1:2">
      <c r="A1634">
        <v>9480073</v>
      </c>
      <c r="B1634" t="s">
        <v>1880</v>
      </c>
    </row>
    <row r="1635" spans="1:2">
      <c r="A1635">
        <v>9480073</v>
      </c>
      <c r="B1635" t="s">
        <v>1881</v>
      </c>
    </row>
    <row r="1636" spans="1:2">
      <c r="A1636">
        <v>9480073</v>
      </c>
      <c r="B1636" t="s">
        <v>1882</v>
      </c>
    </row>
    <row r="1637" spans="1:2">
      <c r="A1637">
        <v>9480073</v>
      </c>
      <c r="B1637" t="s">
        <v>1883</v>
      </c>
    </row>
    <row r="1638" spans="1:2">
      <c r="A1638">
        <v>9480074</v>
      </c>
      <c r="B1638" t="s">
        <v>1884</v>
      </c>
    </row>
    <row r="1639" spans="1:2">
      <c r="A1639">
        <v>9480074</v>
      </c>
      <c r="B1639" t="s">
        <v>1885</v>
      </c>
    </row>
    <row r="1640" spans="1:2">
      <c r="A1640">
        <v>9480075</v>
      </c>
      <c r="B1640" t="s">
        <v>1886</v>
      </c>
    </row>
    <row r="1641" spans="1:2">
      <c r="A1641">
        <v>9480076</v>
      </c>
      <c r="B1641" t="s">
        <v>1887</v>
      </c>
    </row>
    <row r="1642" spans="1:2">
      <c r="A1642">
        <v>9480078</v>
      </c>
      <c r="B1642" t="s">
        <v>1888</v>
      </c>
    </row>
    <row r="1643" spans="1:2">
      <c r="A1643">
        <v>9480079</v>
      </c>
      <c r="B1643" t="s">
        <v>1889</v>
      </c>
    </row>
    <row r="1644" spans="1:2">
      <c r="A1644">
        <v>9480081</v>
      </c>
      <c r="B1644" t="s">
        <v>1890</v>
      </c>
    </row>
    <row r="1645" spans="1:2">
      <c r="A1645">
        <v>9480082</v>
      </c>
      <c r="B1645" t="s">
        <v>1891</v>
      </c>
    </row>
    <row r="1646" spans="1:2">
      <c r="A1646">
        <v>9480082</v>
      </c>
      <c r="B1646" t="s">
        <v>1892</v>
      </c>
    </row>
    <row r="1647" spans="1:2">
      <c r="A1647">
        <v>9480082</v>
      </c>
      <c r="B1647" t="s">
        <v>1893</v>
      </c>
    </row>
    <row r="1648" spans="1:2">
      <c r="A1648">
        <v>9480083</v>
      </c>
      <c r="B1648" t="s">
        <v>1894</v>
      </c>
    </row>
    <row r="1649" spans="1:2">
      <c r="A1649">
        <v>9480083</v>
      </c>
      <c r="B1649" t="s">
        <v>1895</v>
      </c>
    </row>
    <row r="1650" spans="1:2">
      <c r="A1650">
        <v>9480083</v>
      </c>
      <c r="B1650" t="s">
        <v>1896</v>
      </c>
    </row>
    <row r="1651" spans="1:2">
      <c r="A1651">
        <v>9480083</v>
      </c>
      <c r="B1651" t="s">
        <v>1897</v>
      </c>
    </row>
    <row r="1652" spans="1:2">
      <c r="A1652">
        <v>9480084</v>
      </c>
      <c r="B1652" t="s">
        <v>1898</v>
      </c>
    </row>
    <row r="1653" spans="1:2">
      <c r="A1653">
        <v>9480085</v>
      </c>
      <c r="B1653" t="s">
        <v>1899</v>
      </c>
    </row>
    <row r="1654" spans="1:2">
      <c r="A1654">
        <v>9480086</v>
      </c>
      <c r="B1654" t="s">
        <v>1900</v>
      </c>
    </row>
    <row r="1655" spans="1:2">
      <c r="A1655">
        <v>9480087</v>
      </c>
      <c r="B1655" t="s">
        <v>1901</v>
      </c>
    </row>
    <row r="1656" spans="1:2">
      <c r="A1656">
        <v>9480088</v>
      </c>
      <c r="B1656" t="s">
        <v>1902</v>
      </c>
    </row>
    <row r="1657" spans="1:2">
      <c r="A1657">
        <v>9480091</v>
      </c>
      <c r="B1657" t="s">
        <v>1903</v>
      </c>
    </row>
    <row r="1658" spans="1:2">
      <c r="A1658">
        <v>9480092</v>
      </c>
      <c r="B1658" t="s">
        <v>1904</v>
      </c>
    </row>
    <row r="1659" spans="1:2">
      <c r="A1659">
        <v>9480093</v>
      </c>
      <c r="B1659" t="s">
        <v>1905</v>
      </c>
    </row>
    <row r="1660" spans="1:2">
      <c r="A1660">
        <v>9480094</v>
      </c>
      <c r="B1660" t="s">
        <v>1906</v>
      </c>
    </row>
    <row r="1661" spans="1:2">
      <c r="A1661">
        <v>9480095</v>
      </c>
      <c r="B1661" t="s">
        <v>1907</v>
      </c>
    </row>
    <row r="1662" spans="1:2">
      <c r="A1662">
        <v>9480096</v>
      </c>
      <c r="B1662" t="s">
        <v>1908</v>
      </c>
    </row>
    <row r="1663" spans="1:2">
      <c r="A1663">
        <v>9480101</v>
      </c>
      <c r="B1663" t="s">
        <v>1909</v>
      </c>
    </row>
    <row r="1664" spans="1:2">
      <c r="A1664">
        <v>9480102</v>
      </c>
      <c r="B1664" t="s">
        <v>1910</v>
      </c>
    </row>
    <row r="1665" spans="1:2">
      <c r="A1665">
        <v>9480103</v>
      </c>
      <c r="B1665" t="s">
        <v>1911</v>
      </c>
    </row>
    <row r="1666" spans="1:2">
      <c r="A1666">
        <v>9480104</v>
      </c>
      <c r="B1666" t="s">
        <v>1912</v>
      </c>
    </row>
    <row r="1667" spans="1:2">
      <c r="A1667">
        <v>9480105</v>
      </c>
      <c r="B1667" t="s">
        <v>1913</v>
      </c>
    </row>
    <row r="1668" spans="1:2">
      <c r="A1668">
        <v>9480106</v>
      </c>
      <c r="B1668" t="s">
        <v>1914</v>
      </c>
    </row>
    <row r="1669" spans="1:2">
      <c r="A1669">
        <v>9480107</v>
      </c>
      <c r="B1669" t="s">
        <v>1915</v>
      </c>
    </row>
    <row r="1670" spans="1:2">
      <c r="A1670">
        <v>9480111</v>
      </c>
      <c r="B1670" t="s">
        <v>1916</v>
      </c>
    </row>
    <row r="1671" spans="1:2">
      <c r="A1671">
        <v>9480112</v>
      </c>
      <c r="B1671" t="s">
        <v>1917</v>
      </c>
    </row>
    <row r="1672" spans="1:2">
      <c r="A1672">
        <v>9480113</v>
      </c>
      <c r="B1672" t="s">
        <v>1918</v>
      </c>
    </row>
    <row r="1673" spans="1:2">
      <c r="A1673">
        <v>9480114</v>
      </c>
      <c r="B1673" t="s">
        <v>1919</v>
      </c>
    </row>
    <row r="1674" spans="1:2">
      <c r="A1674">
        <v>9480121</v>
      </c>
      <c r="B1674" t="s">
        <v>1920</v>
      </c>
    </row>
    <row r="1675" spans="1:2">
      <c r="A1675">
        <v>9480122</v>
      </c>
      <c r="B1675" t="s">
        <v>1921</v>
      </c>
    </row>
    <row r="1676" spans="1:2">
      <c r="A1676">
        <v>9480123</v>
      </c>
      <c r="B1676" t="s">
        <v>1922</v>
      </c>
    </row>
    <row r="1677" spans="1:2">
      <c r="A1677">
        <v>9480124</v>
      </c>
      <c r="B1677" t="s">
        <v>1923</v>
      </c>
    </row>
    <row r="1678" spans="1:2">
      <c r="A1678">
        <v>9480125</v>
      </c>
      <c r="B1678" t="s">
        <v>1924</v>
      </c>
    </row>
    <row r="1679" spans="1:2">
      <c r="A1679">
        <v>9480131</v>
      </c>
      <c r="B1679" t="s">
        <v>1925</v>
      </c>
    </row>
    <row r="1680" spans="1:2">
      <c r="A1680">
        <v>9480132</v>
      </c>
      <c r="B1680" t="s">
        <v>1926</v>
      </c>
    </row>
    <row r="1681" spans="1:2">
      <c r="A1681">
        <v>9480133</v>
      </c>
      <c r="B1681" t="s">
        <v>1927</v>
      </c>
    </row>
    <row r="1682" spans="1:2">
      <c r="A1682">
        <v>9480134</v>
      </c>
      <c r="B1682" t="s">
        <v>1928</v>
      </c>
    </row>
    <row r="1683" spans="1:2">
      <c r="A1683">
        <v>9480135</v>
      </c>
      <c r="B1683" t="s">
        <v>1929</v>
      </c>
    </row>
    <row r="1684" spans="1:2">
      <c r="A1684">
        <v>9480136</v>
      </c>
      <c r="B1684" t="s">
        <v>1930</v>
      </c>
    </row>
    <row r="1685" spans="1:2">
      <c r="A1685">
        <v>9480141</v>
      </c>
      <c r="B1685" t="s">
        <v>1931</v>
      </c>
    </row>
    <row r="1686" spans="1:2">
      <c r="A1686">
        <v>9480142</v>
      </c>
      <c r="B1686" t="s">
        <v>1932</v>
      </c>
    </row>
    <row r="1687" spans="1:2">
      <c r="A1687">
        <v>9480143</v>
      </c>
      <c r="B1687" t="s">
        <v>1933</v>
      </c>
    </row>
    <row r="1688" spans="1:2">
      <c r="A1688">
        <v>9480144</v>
      </c>
      <c r="B1688" t="s">
        <v>1934</v>
      </c>
    </row>
    <row r="1689" spans="1:2">
      <c r="A1689">
        <v>9480145</v>
      </c>
      <c r="B1689" t="s">
        <v>1935</v>
      </c>
    </row>
    <row r="1690" spans="1:2">
      <c r="A1690">
        <v>9480146</v>
      </c>
      <c r="B1690" t="s">
        <v>1936</v>
      </c>
    </row>
    <row r="1691" spans="1:2">
      <c r="A1691">
        <v>9480211</v>
      </c>
      <c r="B1691" t="s">
        <v>1937</v>
      </c>
    </row>
    <row r="1692" spans="1:2">
      <c r="A1692">
        <v>9480212</v>
      </c>
      <c r="B1692" t="s">
        <v>1938</v>
      </c>
    </row>
    <row r="1693" spans="1:2">
      <c r="A1693">
        <v>9480213</v>
      </c>
      <c r="B1693" t="s">
        <v>1939</v>
      </c>
    </row>
    <row r="1694" spans="1:2">
      <c r="A1694">
        <v>9480214</v>
      </c>
      <c r="B1694" t="s">
        <v>1940</v>
      </c>
    </row>
    <row r="1695" spans="1:2">
      <c r="A1695">
        <v>9480215</v>
      </c>
      <c r="B1695" t="s">
        <v>1941</v>
      </c>
    </row>
    <row r="1696" spans="1:2">
      <c r="A1696">
        <v>9480216</v>
      </c>
      <c r="B1696" t="s">
        <v>1942</v>
      </c>
    </row>
    <row r="1697" spans="1:2">
      <c r="A1697">
        <v>9480217</v>
      </c>
      <c r="B1697" t="s">
        <v>1943</v>
      </c>
    </row>
    <row r="1698" spans="1:2">
      <c r="A1698">
        <v>9480218</v>
      </c>
      <c r="B1698" t="s">
        <v>1944</v>
      </c>
    </row>
    <row r="1699" spans="1:2">
      <c r="A1699">
        <v>9480219</v>
      </c>
      <c r="B1699" t="s">
        <v>1945</v>
      </c>
    </row>
    <row r="1700" spans="1:2">
      <c r="A1700">
        <v>9480301</v>
      </c>
      <c r="B1700" t="s">
        <v>1946</v>
      </c>
    </row>
    <row r="1701" spans="1:2">
      <c r="A1701">
        <v>9480302</v>
      </c>
      <c r="B1701" t="s">
        <v>1947</v>
      </c>
    </row>
    <row r="1702" spans="1:2">
      <c r="A1702">
        <v>9480303</v>
      </c>
      <c r="B1702" t="s">
        <v>1948</v>
      </c>
    </row>
    <row r="1703" spans="1:2">
      <c r="A1703">
        <v>9480304</v>
      </c>
      <c r="B1703" t="s">
        <v>1949</v>
      </c>
    </row>
    <row r="1704" spans="1:2">
      <c r="A1704">
        <v>9480305</v>
      </c>
      <c r="B1704" t="s">
        <v>1950</v>
      </c>
    </row>
    <row r="1705" spans="1:2">
      <c r="A1705">
        <v>9480306</v>
      </c>
      <c r="B1705" t="s">
        <v>1951</v>
      </c>
    </row>
    <row r="1706" spans="1:2">
      <c r="A1706">
        <v>9490111</v>
      </c>
      <c r="B1706" t="s">
        <v>1952</v>
      </c>
    </row>
    <row r="1707" spans="1:2">
      <c r="A1707">
        <v>9490112</v>
      </c>
      <c r="B1707" t="s">
        <v>1953</v>
      </c>
    </row>
    <row r="1708" spans="1:2">
      <c r="A1708">
        <v>9490301</v>
      </c>
      <c r="B1708" t="s">
        <v>1954</v>
      </c>
    </row>
    <row r="1709" spans="1:2">
      <c r="A1709">
        <v>9490302</v>
      </c>
      <c r="B1709" t="s">
        <v>1955</v>
      </c>
    </row>
    <row r="1710" spans="1:2">
      <c r="A1710">
        <v>9490303</v>
      </c>
      <c r="B1710" t="s">
        <v>1956</v>
      </c>
    </row>
    <row r="1711" spans="1:2">
      <c r="A1711">
        <v>9490304</v>
      </c>
      <c r="B1711" t="s">
        <v>1957</v>
      </c>
    </row>
    <row r="1712" spans="1:2">
      <c r="A1712">
        <v>9490305</v>
      </c>
      <c r="B1712" t="s">
        <v>1958</v>
      </c>
    </row>
    <row r="1713" spans="1:2">
      <c r="A1713">
        <v>9490306</v>
      </c>
      <c r="B1713" t="s">
        <v>1959</v>
      </c>
    </row>
    <row r="1714" spans="1:2">
      <c r="A1714">
        <v>9490307</v>
      </c>
      <c r="B1714" t="s">
        <v>1960</v>
      </c>
    </row>
    <row r="1715" spans="1:2">
      <c r="A1715">
        <v>9490308</v>
      </c>
      <c r="B1715" t="s">
        <v>1961</v>
      </c>
    </row>
    <row r="1716" spans="1:2">
      <c r="A1716">
        <v>9490461</v>
      </c>
      <c r="B1716" t="s">
        <v>1962</v>
      </c>
    </row>
    <row r="1717" spans="1:2">
      <c r="A1717">
        <v>9490462</v>
      </c>
      <c r="B1717" t="s">
        <v>1963</v>
      </c>
    </row>
    <row r="1718" spans="1:2">
      <c r="A1718">
        <v>9490463</v>
      </c>
      <c r="B1718" t="s">
        <v>1964</v>
      </c>
    </row>
    <row r="1719" spans="1:2">
      <c r="A1719">
        <v>9490464</v>
      </c>
      <c r="B1719" t="s">
        <v>1965</v>
      </c>
    </row>
    <row r="1720" spans="1:2">
      <c r="A1720">
        <v>9490531</v>
      </c>
      <c r="B1720" t="s">
        <v>1966</v>
      </c>
    </row>
    <row r="1721" spans="1:2">
      <c r="A1721">
        <v>9490532</v>
      </c>
      <c r="B1721" t="s">
        <v>1967</v>
      </c>
    </row>
    <row r="1722" spans="1:2">
      <c r="A1722">
        <v>9490533</v>
      </c>
      <c r="B1722" t="s">
        <v>1968</v>
      </c>
    </row>
    <row r="1723" spans="1:2">
      <c r="A1723">
        <v>9490534</v>
      </c>
      <c r="B1723" t="s">
        <v>1969</v>
      </c>
    </row>
    <row r="1724" spans="1:2">
      <c r="A1724">
        <v>9490535</v>
      </c>
      <c r="B1724" t="s">
        <v>1970</v>
      </c>
    </row>
    <row r="1725" spans="1:2">
      <c r="A1725">
        <v>9490536</v>
      </c>
      <c r="B1725" t="s">
        <v>1971</v>
      </c>
    </row>
    <row r="1726" spans="1:2">
      <c r="A1726">
        <v>9490541</v>
      </c>
      <c r="B1726" t="s">
        <v>1972</v>
      </c>
    </row>
    <row r="1727" spans="1:2">
      <c r="A1727">
        <v>9490542</v>
      </c>
      <c r="B1727" t="s">
        <v>1973</v>
      </c>
    </row>
    <row r="1728" spans="1:2">
      <c r="A1728">
        <v>9490543</v>
      </c>
      <c r="B1728" t="s">
        <v>1974</v>
      </c>
    </row>
    <row r="1729" spans="1:2">
      <c r="A1729">
        <v>9490544</v>
      </c>
      <c r="B1729" t="s">
        <v>1975</v>
      </c>
    </row>
    <row r="1730" spans="1:2">
      <c r="A1730">
        <v>9490545</v>
      </c>
      <c r="B1730" t="s">
        <v>1976</v>
      </c>
    </row>
    <row r="1731" spans="1:2">
      <c r="A1731">
        <v>9490551</v>
      </c>
      <c r="B1731" t="s">
        <v>1977</v>
      </c>
    </row>
    <row r="1732" spans="1:2">
      <c r="A1732">
        <v>9490552</v>
      </c>
      <c r="B1732" t="s">
        <v>1978</v>
      </c>
    </row>
    <row r="1733" spans="1:2">
      <c r="A1733">
        <v>9490553</v>
      </c>
      <c r="B1733" t="s">
        <v>1979</v>
      </c>
    </row>
    <row r="1734" spans="1:2">
      <c r="A1734">
        <v>9490554</v>
      </c>
      <c r="B1734" t="s">
        <v>1980</v>
      </c>
    </row>
    <row r="1735" spans="1:2">
      <c r="A1735">
        <v>9490555</v>
      </c>
      <c r="B1735" t="s">
        <v>1981</v>
      </c>
    </row>
    <row r="1736" spans="1:2">
      <c r="A1736">
        <v>9490556</v>
      </c>
      <c r="B1736" t="s">
        <v>1982</v>
      </c>
    </row>
    <row r="1737" spans="1:2">
      <c r="A1737">
        <v>9490557</v>
      </c>
      <c r="B1737" t="s">
        <v>1983</v>
      </c>
    </row>
    <row r="1738" spans="1:2">
      <c r="A1738">
        <v>9490558</v>
      </c>
      <c r="B1738" t="s">
        <v>1984</v>
      </c>
    </row>
    <row r="1739" spans="1:2">
      <c r="A1739">
        <v>9491201</v>
      </c>
      <c r="B1739" t="s">
        <v>1985</v>
      </c>
    </row>
    <row r="1740" spans="1:2">
      <c r="A1740">
        <v>9491202</v>
      </c>
      <c r="B1740" t="s">
        <v>1986</v>
      </c>
    </row>
    <row r="1741" spans="1:2">
      <c r="A1741">
        <v>9491203</v>
      </c>
      <c r="B1741" t="s">
        <v>1987</v>
      </c>
    </row>
    <row r="1742" spans="1:2">
      <c r="A1742">
        <v>9491204</v>
      </c>
      <c r="B1742" t="s">
        <v>1988</v>
      </c>
    </row>
    <row r="1743" spans="1:2">
      <c r="A1743">
        <v>9491205</v>
      </c>
      <c r="B1743" t="s">
        <v>1989</v>
      </c>
    </row>
    <row r="1744" spans="1:2">
      <c r="A1744">
        <v>9491206</v>
      </c>
      <c r="B1744" t="s">
        <v>1990</v>
      </c>
    </row>
    <row r="1745" spans="1:2">
      <c r="A1745">
        <v>9491207</v>
      </c>
      <c r="B1745" t="s">
        <v>1991</v>
      </c>
    </row>
    <row r="1746" spans="1:2">
      <c r="A1746">
        <v>9491208</v>
      </c>
      <c r="B1746" t="s">
        <v>1992</v>
      </c>
    </row>
    <row r="1747" spans="1:2">
      <c r="A1747">
        <v>9491211</v>
      </c>
      <c r="B1747" t="s">
        <v>1993</v>
      </c>
    </row>
    <row r="1748" spans="1:2">
      <c r="A1748">
        <v>9491212</v>
      </c>
      <c r="B1748" t="s">
        <v>1994</v>
      </c>
    </row>
    <row r="1749" spans="1:2">
      <c r="A1749">
        <v>9491213</v>
      </c>
      <c r="B1749" t="s">
        <v>1995</v>
      </c>
    </row>
    <row r="1750" spans="1:2">
      <c r="A1750">
        <v>9491214</v>
      </c>
      <c r="B1750" t="s">
        <v>1996</v>
      </c>
    </row>
    <row r="1751" spans="1:2">
      <c r="A1751">
        <v>9491215</v>
      </c>
      <c r="B1751" t="s">
        <v>1997</v>
      </c>
    </row>
    <row r="1752" spans="1:2">
      <c r="A1752">
        <v>9491221</v>
      </c>
      <c r="B1752" t="s">
        <v>1998</v>
      </c>
    </row>
    <row r="1753" spans="1:2">
      <c r="A1753">
        <v>9491222</v>
      </c>
      <c r="B1753" t="s">
        <v>1999</v>
      </c>
    </row>
    <row r="1754" spans="1:2">
      <c r="A1754">
        <v>9491223</v>
      </c>
      <c r="B1754" t="s">
        <v>2000</v>
      </c>
    </row>
    <row r="1755" spans="1:2">
      <c r="A1755">
        <v>9491224</v>
      </c>
      <c r="B1755" t="s">
        <v>2001</v>
      </c>
    </row>
    <row r="1756" spans="1:2">
      <c r="A1756">
        <v>9491225</v>
      </c>
      <c r="B1756" t="s">
        <v>2002</v>
      </c>
    </row>
    <row r="1757" spans="1:2">
      <c r="A1757">
        <v>9491226</v>
      </c>
      <c r="B1757" t="s">
        <v>2003</v>
      </c>
    </row>
    <row r="1758" spans="1:2">
      <c r="A1758">
        <v>9491301</v>
      </c>
      <c r="B1758" t="s">
        <v>2004</v>
      </c>
    </row>
    <row r="1759" spans="1:2">
      <c r="A1759">
        <v>9491302</v>
      </c>
      <c r="B1759" t="s">
        <v>2005</v>
      </c>
    </row>
    <row r="1760" spans="1:2">
      <c r="A1760">
        <v>9491303</v>
      </c>
      <c r="B1760" t="s">
        <v>2006</v>
      </c>
    </row>
    <row r="1761" spans="1:2">
      <c r="A1761">
        <v>9491304</v>
      </c>
      <c r="B1761" t="s">
        <v>2007</v>
      </c>
    </row>
    <row r="1762" spans="1:2">
      <c r="A1762">
        <v>9491305</v>
      </c>
      <c r="B1762" t="s">
        <v>2008</v>
      </c>
    </row>
    <row r="1763" spans="1:2">
      <c r="A1763">
        <v>9491306</v>
      </c>
      <c r="B1763" t="s">
        <v>2009</v>
      </c>
    </row>
    <row r="1764" spans="1:2">
      <c r="A1764">
        <v>9491311</v>
      </c>
      <c r="B1764" t="s">
        <v>2010</v>
      </c>
    </row>
    <row r="1765" spans="1:2">
      <c r="A1765">
        <v>9491312</v>
      </c>
      <c r="B1765" t="s">
        <v>2011</v>
      </c>
    </row>
    <row r="1766" spans="1:2">
      <c r="A1766">
        <v>9491313</v>
      </c>
      <c r="B1766" t="s">
        <v>2012</v>
      </c>
    </row>
    <row r="1767" spans="1:2">
      <c r="A1767">
        <v>9491314</v>
      </c>
      <c r="B1767" t="s">
        <v>2013</v>
      </c>
    </row>
    <row r="1768" spans="1:2">
      <c r="A1768">
        <v>9491315</v>
      </c>
      <c r="B1768" t="s">
        <v>2014</v>
      </c>
    </row>
    <row r="1769" spans="1:2">
      <c r="A1769">
        <v>9491316</v>
      </c>
      <c r="B1769" t="s">
        <v>2015</v>
      </c>
    </row>
    <row r="1770" spans="1:2">
      <c r="A1770">
        <v>9491317</v>
      </c>
      <c r="B1770" t="s">
        <v>2016</v>
      </c>
    </row>
    <row r="1771" spans="1:2">
      <c r="A1771">
        <v>9491318</v>
      </c>
      <c r="B1771" t="s">
        <v>2017</v>
      </c>
    </row>
    <row r="1772" spans="1:2">
      <c r="A1772">
        <v>9491319</v>
      </c>
      <c r="B1772" t="s">
        <v>2018</v>
      </c>
    </row>
    <row r="1773" spans="1:2">
      <c r="A1773">
        <v>9491321</v>
      </c>
      <c r="B1773" t="s">
        <v>2019</v>
      </c>
    </row>
    <row r="1774" spans="1:2">
      <c r="A1774">
        <v>9491322</v>
      </c>
      <c r="B1774" t="s">
        <v>2020</v>
      </c>
    </row>
    <row r="1775" spans="1:2">
      <c r="A1775">
        <v>9491323</v>
      </c>
      <c r="B1775" t="s">
        <v>2021</v>
      </c>
    </row>
    <row r="1776" spans="1:2">
      <c r="A1776">
        <v>9491324</v>
      </c>
      <c r="B1776" t="s">
        <v>2022</v>
      </c>
    </row>
    <row r="1777" spans="1:2">
      <c r="A1777">
        <v>9491325</v>
      </c>
      <c r="B1777" t="s">
        <v>2023</v>
      </c>
    </row>
    <row r="1778" spans="1:2">
      <c r="A1778">
        <v>9491326</v>
      </c>
      <c r="B1778" t="s">
        <v>2024</v>
      </c>
    </row>
    <row r="1779" spans="1:2">
      <c r="A1779">
        <v>9491327</v>
      </c>
      <c r="B1779" t="s">
        <v>2025</v>
      </c>
    </row>
    <row r="1780" spans="1:2">
      <c r="A1780">
        <v>9491328</v>
      </c>
      <c r="B1780" t="s">
        <v>2026</v>
      </c>
    </row>
    <row r="1781" spans="1:2">
      <c r="A1781">
        <v>9491329</v>
      </c>
      <c r="B1781" t="s">
        <v>2027</v>
      </c>
    </row>
    <row r="1782" spans="1:2">
      <c r="A1782">
        <v>9491331</v>
      </c>
      <c r="B1782" t="s">
        <v>2028</v>
      </c>
    </row>
    <row r="1783" spans="1:2">
      <c r="A1783">
        <v>9491332</v>
      </c>
      <c r="B1783" t="s">
        <v>2029</v>
      </c>
    </row>
    <row r="1784" spans="1:2">
      <c r="A1784">
        <v>9491333</v>
      </c>
      <c r="B1784" t="s">
        <v>2030</v>
      </c>
    </row>
    <row r="1785" spans="1:2">
      <c r="A1785">
        <v>9491334</v>
      </c>
      <c r="B1785" t="s">
        <v>2031</v>
      </c>
    </row>
    <row r="1786" spans="1:2">
      <c r="A1786">
        <v>9491335</v>
      </c>
      <c r="B1786" t="s">
        <v>2032</v>
      </c>
    </row>
    <row r="1787" spans="1:2">
      <c r="A1787">
        <v>9491336</v>
      </c>
      <c r="B1787" t="s">
        <v>2033</v>
      </c>
    </row>
    <row r="1788" spans="1:2">
      <c r="A1788">
        <v>9491337</v>
      </c>
      <c r="B1788" t="s">
        <v>2034</v>
      </c>
    </row>
    <row r="1789" spans="1:2">
      <c r="A1789">
        <v>9491338</v>
      </c>
      <c r="B1789" t="s">
        <v>2035</v>
      </c>
    </row>
    <row r="1790" spans="1:2">
      <c r="A1790">
        <v>9491341</v>
      </c>
      <c r="B1790" t="s">
        <v>2036</v>
      </c>
    </row>
    <row r="1791" spans="1:2">
      <c r="A1791">
        <v>9491342</v>
      </c>
      <c r="B1791" t="s">
        <v>2037</v>
      </c>
    </row>
    <row r="1792" spans="1:2">
      <c r="A1792">
        <v>9491343</v>
      </c>
      <c r="B1792" t="s">
        <v>2038</v>
      </c>
    </row>
    <row r="1793" spans="1:2">
      <c r="A1793">
        <v>9491344</v>
      </c>
      <c r="B1793" t="s">
        <v>2039</v>
      </c>
    </row>
    <row r="1794" spans="1:2">
      <c r="A1794">
        <v>9491351</v>
      </c>
      <c r="B1794" t="s">
        <v>2040</v>
      </c>
    </row>
    <row r="1795" spans="1:2">
      <c r="A1795">
        <v>9491352</v>
      </c>
      <c r="B1795" t="s">
        <v>2041</v>
      </c>
    </row>
    <row r="1796" spans="1:2">
      <c r="A1796">
        <v>9491353</v>
      </c>
      <c r="B1796" t="s">
        <v>2042</v>
      </c>
    </row>
    <row r="1797" spans="1:2">
      <c r="A1797">
        <v>9491354</v>
      </c>
      <c r="B1797" t="s">
        <v>2043</v>
      </c>
    </row>
    <row r="1798" spans="1:2">
      <c r="A1798">
        <v>9491601</v>
      </c>
      <c r="B1798" t="s">
        <v>2044</v>
      </c>
    </row>
    <row r="1799" spans="1:2">
      <c r="A1799">
        <v>9491602</v>
      </c>
      <c r="B1799" t="s">
        <v>2045</v>
      </c>
    </row>
    <row r="1800" spans="1:2">
      <c r="A1800">
        <v>9491603</v>
      </c>
      <c r="B1800" t="s">
        <v>2046</v>
      </c>
    </row>
    <row r="1801" spans="1:2">
      <c r="A1801">
        <v>9491604</v>
      </c>
      <c r="B1801" t="s">
        <v>2047</v>
      </c>
    </row>
    <row r="1802" spans="1:2">
      <c r="A1802">
        <v>9491605</v>
      </c>
      <c r="B1802" t="s">
        <v>2048</v>
      </c>
    </row>
    <row r="1803" spans="1:2">
      <c r="A1803">
        <v>9491606</v>
      </c>
      <c r="B1803" t="s">
        <v>2049</v>
      </c>
    </row>
    <row r="1804" spans="1:2">
      <c r="A1804">
        <v>9491607</v>
      </c>
      <c r="B1804" t="s">
        <v>2050</v>
      </c>
    </row>
    <row r="1805" spans="1:2">
      <c r="A1805">
        <v>9491608</v>
      </c>
      <c r="B1805" t="s">
        <v>2051</v>
      </c>
    </row>
    <row r="1806" spans="1:2">
      <c r="A1806">
        <v>9491609</v>
      </c>
      <c r="B1806" t="s">
        <v>2052</v>
      </c>
    </row>
    <row r="1807" spans="1:2">
      <c r="A1807">
        <v>9491611</v>
      </c>
      <c r="B1807" t="s">
        <v>2053</v>
      </c>
    </row>
    <row r="1808" spans="1:2">
      <c r="A1808">
        <v>9491612</v>
      </c>
      <c r="B1808" t="s">
        <v>2054</v>
      </c>
    </row>
    <row r="1809" spans="1:2">
      <c r="A1809">
        <v>9491613</v>
      </c>
      <c r="B1809" t="s">
        <v>2055</v>
      </c>
    </row>
    <row r="1810" spans="1:2">
      <c r="A1810">
        <v>9491614</v>
      </c>
      <c r="B1810" t="s">
        <v>2056</v>
      </c>
    </row>
    <row r="1811" spans="1:2">
      <c r="A1811">
        <v>9491615</v>
      </c>
      <c r="B1811" t="s">
        <v>2057</v>
      </c>
    </row>
    <row r="1812" spans="1:2">
      <c r="A1812">
        <v>9491616</v>
      </c>
      <c r="B1812" t="s">
        <v>2058</v>
      </c>
    </row>
    <row r="1813" spans="1:2">
      <c r="A1813">
        <v>9491617</v>
      </c>
      <c r="B1813" t="s">
        <v>2059</v>
      </c>
    </row>
    <row r="1814" spans="1:2">
      <c r="A1814">
        <v>9491618</v>
      </c>
      <c r="B1814" t="s">
        <v>2060</v>
      </c>
    </row>
    <row r="1815" spans="1:2">
      <c r="A1815">
        <v>9491619</v>
      </c>
      <c r="B1815" t="s">
        <v>2061</v>
      </c>
    </row>
    <row r="1816" spans="1:2">
      <c r="A1816">
        <v>9491621</v>
      </c>
      <c r="B1816" t="s">
        <v>2062</v>
      </c>
    </row>
    <row r="1817" spans="1:2">
      <c r="A1817">
        <v>9491622</v>
      </c>
      <c r="B1817" t="s">
        <v>2063</v>
      </c>
    </row>
    <row r="1818" spans="1:2">
      <c r="A1818">
        <v>9491623</v>
      </c>
      <c r="B1818" t="s">
        <v>2064</v>
      </c>
    </row>
    <row r="1819" spans="1:2">
      <c r="A1819">
        <v>9491624</v>
      </c>
      <c r="B1819" t="s">
        <v>2065</v>
      </c>
    </row>
    <row r="1820" spans="1:2">
      <c r="A1820">
        <v>9491625</v>
      </c>
      <c r="B1820" t="s">
        <v>2066</v>
      </c>
    </row>
    <row r="1821" spans="1:2">
      <c r="A1821">
        <v>9491626</v>
      </c>
      <c r="B1821" t="s">
        <v>2067</v>
      </c>
    </row>
    <row r="1822" spans="1:2">
      <c r="A1822">
        <v>9491701</v>
      </c>
      <c r="B1822" t="s">
        <v>2068</v>
      </c>
    </row>
    <row r="1823" spans="1:2">
      <c r="A1823">
        <v>9491702</v>
      </c>
      <c r="B1823" t="s">
        <v>2069</v>
      </c>
    </row>
    <row r="1824" spans="1:2">
      <c r="A1824">
        <v>9491703</v>
      </c>
      <c r="B1824" t="s">
        <v>2070</v>
      </c>
    </row>
    <row r="1825" spans="1:2">
      <c r="A1825">
        <v>9491704</v>
      </c>
      <c r="B1825" t="s">
        <v>2071</v>
      </c>
    </row>
    <row r="1826" spans="1:2">
      <c r="A1826">
        <v>9491705</v>
      </c>
      <c r="B1826" t="s">
        <v>2072</v>
      </c>
    </row>
    <row r="1827" spans="1:2">
      <c r="A1827">
        <v>9491706</v>
      </c>
      <c r="B1827" t="s">
        <v>2073</v>
      </c>
    </row>
    <row r="1828" spans="1:2">
      <c r="A1828">
        <v>9491711</v>
      </c>
      <c r="B1828" t="s">
        <v>2074</v>
      </c>
    </row>
    <row r="1829" spans="1:2">
      <c r="A1829">
        <v>9491712</v>
      </c>
      <c r="B1829" t="s">
        <v>2075</v>
      </c>
    </row>
    <row r="1830" spans="1:2">
      <c r="A1830">
        <v>9491713</v>
      </c>
      <c r="B1830" t="s">
        <v>2076</v>
      </c>
    </row>
    <row r="1831" spans="1:2">
      <c r="A1831">
        <v>9491714</v>
      </c>
      <c r="B1831" t="s">
        <v>2077</v>
      </c>
    </row>
    <row r="1832" spans="1:2">
      <c r="A1832">
        <v>9491715</v>
      </c>
      <c r="B1832" t="s">
        <v>2078</v>
      </c>
    </row>
    <row r="1833" spans="1:2">
      <c r="A1833">
        <v>9491716</v>
      </c>
      <c r="B1833" t="s">
        <v>2079</v>
      </c>
    </row>
    <row r="1834" spans="1:2">
      <c r="A1834">
        <v>9491721</v>
      </c>
      <c r="B1834" t="s">
        <v>2080</v>
      </c>
    </row>
    <row r="1835" spans="1:2">
      <c r="A1835">
        <v>9491722</v>
      </c>
      <c r="B1835" t="s">
        <v>2081</v>
      </c>
    </row>
    <row r="1836" spans="1:2">
      <c r="A1836">
        <v>9491723</v>
      </c>
      <c r="B1836" t="s">
        <v>2082</v>
      </c>
    </row>
    <row r="1837" spans="1:2">
      <c r="A1837">
        <v>9491724</v>
      </c>
      <c r="B1837" t="s">
        <v>2083</v>
      </c>
    </row>
    <row r="1838" spans="1:2">
      <c r="A1838">
        <v>9491725</v>
      </c>
      <c r="B1838" t="s">
        <v>2084</v>
      </c>
    </row>
    <row r="1839" spans="1:2">
      <c r="A1839">
        <v>9491726</v>
      </c>
      <c r="B1839" t="s">
        <v>2085</v>
      </c>
    </row>
    <row r="1840" spans="1:2">
      <c r="A1840">
        <v>9491727</v>
      </c>
      <c r="B1840" t="s">
        <v>2086</v>
      </c>
    </row>
    <row r="1841" spans="1:2">
      <c r="A1841">
        <v>9491731</v>
      </c>
      <c r="B1841" t="s">
        <v>2087</v>
      </c>
    </row>
    <row r="1842" spans="1:2">
      <c r="A1842">
        <v>9491732</v>
      </c>
      <c r="B1842" t="s">
        <v>2088</v>
      </c>
    </row>
    <row r="1843" spans="1:2">
      <c r="A1843">
        <v>9491733</v>
      </c>
      <c r="B1843" t="s">
        <v>2089</v>
      </c>
    </row>
    <row r="1844" spans="1:2">
      <c r="A1844">
        <v>9491734</v>
      </c>
      <c r="B1844" t="s">
        <v>2090</v>
      </c>
    </row>
    <row r="1845" spans="1:2">
      <c r="A1845">
        <v>9491735</v>
      </c>
      <c r="B1845" t="s">
        <v>2091</v>
      </c>
    </row>
    <row r="1846" spans="1:2">
      <c r="A1846">
        <v>9491736</v>
      </c>
      <c r="B1846" t="s">
        <v>2092</v>
      </c>
    </row>
    <row r="1847" spans="1:2">
      <c r="A1847">
        <v>9491737</v>
      </c>
      <c r="B1847" t="s">
        <v>2093</v>
      </c>
    </row>
    <row r="1848" spans="1:2">
      <c r="A1848">
        <v>9491738</v>
      </c>
      <c r="B1848" t="s">
        <v>2094</v>
      </c>
    </row>
    <row r="1849" spans="1:2">
      <c r="A1849">
        <v>9491739</v>
      </c>
      <c r="B1849" t="s">
        <v>2095</v>
      </c>
    </row>
    <row r="1850" spans="1:2">
      <c r="A1850">
        <v>9491741</v>
      </c>
      <c r="B1850" t="s">
        <v>2096</v>
      </c>
    </row>
    <row r="1851" spans="1:2">
      <c r="A1851">
        <v>9491742</v>
      </c>
      <c r="B1851" t="s">
        <v>2097</v>
      </c>
    </row>
    <row r="1852" spans="1:2">
      <c r="A1852">
        <v>9492101</v>
      </c>
      <c r="B1852" t="s">
        <v>2098</v>
      </c>
    </row>
    <row r="1853" spans="1:2">
      <c r="A1853">
        <v>9492102</v>
      </c>
      <c r="B1853" t="s">
        <v>2099</v>
      </c>
    </row>
    <row r="1854" spans="1:2">
      <c r="A1854">
        <v>9492103</v>
      </c>
      <c r="B1854" t="s">
        <v>2100</v>
      </c>
    </row>
    <row r="1855" spans="1:2">
      <c r="A1855">
        <v>9492104</v>
      </c>
      <c r="B1855" t="s">
        <v>2101</v>
      </c>
    </row>
    <row r="1856" spans="1:2">
      <c r="A1856">
        <v>9492105</v>
      </c>
      <c r="B1856" t="s">
        <v>2102</v>
      </c>
    </row>
    <row r="1857" spans="1:2">
      <c r="A1857">
        <v>9492106</v>
      </c>
      <c r="B1857" t="s">
        <v>2103</v>
      </c>
    </row>
    <row r="1858" spans="1:2">
      <c r="A1858">
        <v>9492111</v>
      </c>
      <c r="B1858" t="s">
        <v>2104</v>
      </c>
    </row>
    <row r="1859" spans="1:2">
      <c r="A1859">
        <v>9492112</v>
      </c>
      <c r="B1859" t="s">
        <v>2105</v>
      </c>
    </row>
    <row r="1860" spans="1:2">
      <c r="A1860">
        <v>9492113</v>
      </c>
      <c r="B1860" t="s">
        <v>2106</v>
      </c>
    </row>
    <row r="1861" spans="1:2">
      <c r="A1861">
        <v>9492141</v>
      </c>
      <c r="B1861" t="s">
        <v>2107</v>
      </c>
    </row>
    <row r="1862" spans="1:2">
      <c r="A1862">
        <v>9492201</v>
      </c>
      <c r="B1862" t="s">
        <v>2108</v>
      </c>
    </row>
    <row r="1863" spans="1:2">
      <c r="A1863">
        <v>9492202</v>
      </c>
      <c r="B1863" t="s">
        <v>2109</v>
      </c>
    </row>
    <row r="1864" spans="1:2">
      <c r="A1864">
        <v>9492203</v>
      </c>
      <c r="B1864" t="s">
        <v>2110</v>
      </c>
    </row>
    <row r="1865" spans="1:2">
      <c r="A1865">
        <v>9492204</v>
      </c>
      <c r="B1865" t="s">
        <v>2111</v>
      </c>
    </row>
    <row r="1866" spans="1:2">
      <c r="A1866">
        <v>9492205</v>
      </c>
      <c r="B1866" t="s">
        <v>2112</v>
      </c>
    </row>
    <row r="1867" spans="1:2">
      <c r="A1867">
        <v>9492206</v>
      </c>
      <c r="B1867" t="s">
        <v>2113</v>
      </c>
    </row>
    <row r="1868" spans="1:2">
      <c r="A1868">
        <v>9492207</v>
      </c>
      <c r="B1868" t="s">
        <v>2114</v>
      </c>
    </row>
    <row r="1869" spans="1:2">
      <c r="A1869">
        <v>9492208</v>
      </c>
      <c r="B1869" t="s">
        <v>2115</v>
      </c>
    </row>
    <row r="1870" spans="1:2">
      <c r="A1870">
        <v>9492209</v>
      </c>
      <c r="B1870" t="s">
        <v>2116</v>
      </c>
    </row>
    <row r="1871" spans="1:2">
      <c r="A1871">
        <v>9492211</v>
      </c>
      <c r="B1871" t="s">
        <v>2117</v>
      </c>
    </row>
    <row r="1872" spans="1:2">
      <c r="A1872">
        <v>9492212</v>
      </c>
      <c r="B1872" t="s">
        <v>2118</v>
      </c>
    </row>
    <row r="1873" spans="1:2">
      <c r="A1873">
        <v>9492213</v>
      </c>
      <c r="B1873" t="s">
        <v>2119</v>
      </c>
    </row>
    <row r="1874" spans="1:2">
      <c r="A1874">
        <v>9492214</v>
      </c>
      <c r="B1874" t="s">
        <v>2120</v>
      </c>
    </row>
    <row r="1875" spans="1:2">
      <c r="A1875">
        <v>9492215</v>
      </c>
      <c r="B1875" t="s">
        <v>2121</v>
      </c>
    </row>
    <row r="1876" spans="1:2">
      <c r="A1876">
        <v>9492216</v>
      </c>
      <c r="B1876" t="s">
        <v>2122</v>
      </c>
    </row>
    <row r="1877" spans="1:2">
      <c r="A1877">
        <v>9492217</v>
      </c>
      <c r="B1877" t="s">
        <v>2123</v>
      </c>
    </row>
    <row r="1878" spans="1:2">
      <c r="A1878">
        <v>9492218</v>
      </c>
      <c r="B1878" t="s">
        <v>2124</v>
      </c>
    </row>
    <row r="1879" spans="1:2">
      <c r="A1879">
        <v>9492219</v>
      </c>
      <c r="B1879" t="s">
        <v>2125</v>
      </c>
    </row>
    <row r="1880" spans="1:2">
      <c r="A1880">
        <v>9492221</v>
      </c>
      <c r="B1880" t="s">
        <v>2126</v>
      </c>
    </row>
    <row r="1881" spans="1:2">
      <c r="A1881">
        <v>9492222</v>
      </c>
      <c r="B1881" t="s">
        <v>2127</v>
      </c>
    </row>
    <row r="1882" spans="1:2">
      <c r="A1882">
        <v>9492223</v>
      </c>
      <c r="B1882" t="s">
        <v>2128</v>
      </c>
    </row>
    <row r="1883" spans="1:2">
      <c r="A1883">
        <v>9492224</v>
      </c>
      <c r="B1883" t="s">
        <v>2129</v>
      </c>
    </row>
    <row r="1884" spans="1:2">
      <c r="A1884">
        <v>9492225</v>
      </c>
      <c r="B1884" t="s">
        <v>2130</v>
      </c>
    </row>
    <row r="1885" spans="1:2">
      <c r="A1885">
        <v>9492226</v>
      </c>
      <c r="B1885" t="s">
        <v>2131</v>
      </c>
    </row>
    <row r="1886" spans="1:2">
      <c r="A1886">
        <v>9492231</v>
      </c>
      <c r="B1886" t="s">
        <v>2132</v>
      </c>
    </row>
    <row r="1887" spans="1:2">
      <c r="A1887">
        <v>9492232</v>
      </c>
      <c r="B1887" t="s">
        <v>2133</v>
      </c>
    </row>
    <row r="1888" spans="1:2">
      <c r="A1888">
        <v>9492233</v>
      </c>
      <c r="B1888" t="s">
        <v>2134</v>
      </c>
    </row>
    <row r="1889" spans="1:2">
      <c r="A1889">
        <v>9492234</v>
      </c>
      <c r="B1889" t="s">
        <v>2135</v>
      </c>
    </row>
    <row r="1890" spans="1:2">
      <c r="A1890">
        <v>9492235</v>
      </c>
      <c r="B1890" t="s">
        <v>2136</v>
      </c>
    </row>
    <row r="1891" spans="1:2">
      <c r="A1891">
        <v>9492301</v>
      </c>
      <c r="B1891" t="s">
        <v>2137</v>
      </c>
    </row>
    <row r="1892" spans="1:2">
      <c r="A1892">
        <v>9492302</v>
      </c>
      <c r="B1892" t="s">
        <v>2138</v>
      </c>
    </row>
    <row r="1893" spans="1:2">
      <c r="A1893">
        <v>9492303</v>
      </c>
      <c r="B1893" t="s">
        <v>2139</v>
      </c>
    </row>
    <row r="1894" spans="1:2">
      <c r="A1894">
        <v>9492304</v>
      </c>
      <c r="B1894" t="s">
        <v>2140</v>
      </c>
    </row>
    <row r="1895" spans="1:2">
      <c r="A1895">
        <v>9492305</v>
      </c>
      <c r="B1895" t="s">
        <v>2141</v>
      </c>
    </row>
    <row r="1896" spans="1:2">
      <c r="A1896">
        <v>9492306</v>
      </c>
      <c r="B1896" t="s">
        <v>2142</v>
      </c>
    </row>
    <row r="1897" spans="1:2">
      <c r="A1897">
        <v>9492311</v>
      </c>
      <c r="B1897" t="s">
        <v>2143</v>
      </c>
    </row>
    <row r="1898" spans="1:2">
      <c r="A1898">
        <v>9492312</v>
      </c>
      <c r="B1898" t="s">
        <v>2144</v>
      </c>
    </row>
    <row r="1899" spans="1:2">
      <c r="A1899">
        <v>9492313</v>
      </c>
      <c r="B1899" t="s">
        <v>2145</v>
      </c>
    </row>
    <row r="1900" spans="1:2">
      <c r="A1900">
        <v>9492314</v>
      </c>
      <c r="B1900" t="s">
        <v>2146</v>
      </c>
    </row>
    <row r="1901" spans="1:2">
      <c r="A1901">
        <v>9492315</v>
      </c>
      <c r="B1901" t="s">
        <v>2147</v>
      </c>
    </row>
    <row r="1902" spans="1:2">
      <c r="A1902">
        <v>9492316</v>
      </c>
      <c r="B1902" t="s">
        <v>2148</v>
      </c>
    </row>
    <row r="1903" spans="1:2">
      <c r="A1903">
        <v>9492317</v>
      </c>
      <c r="B1903" t="s">
        <v>2149</v>
      </c>
    </row>
    <row r="1904" spans="1:2">
      <c r="A1904">
        <v>9492318</v>
      </c>
      <c r="B1904" t="s">
        <v>2150</v>
      </c>
    </row>
    <row r="1905" spans="1:2">
      <c r="A1905">
        <v>9492321</v>
      </c>
      <c r="B1905" t="s">
        <v>2151</v>
      </c>
    </row>
    <row r="1906" spans="1:2">
      <c r="A1906">
        <v>9492322</v>
      </c>
      <c r="B1906" t="s">
        <v>2152</v>
      </c>
    </row>
    <row r="1907" spans="1:2">
      <c r="A1907">
        <v>9493101</v>
      </c>
      <c r="B1907" t="s">
        <v>2153</v>
      </c>
    </row>
    <row r="1908" spans="1:2">
      <c r="A1908">
        <v>9493102</v>
      </c>
      <c r="B1908" t="s">
        <v>2154</v>
      </c>
    </row>
    <row r="1909" spans="1:2">
      <c r="A1909">
        <v>9493103</v>
      </c>
      <c r="B1909" t="s">
        <v>2155</v>
      </c>
    </row>
    <row r="1910" spans="1:2">
      <c r="A1910">
        <v>9493111</v>
      </c>
      <c r="B1910" t="s">
        <v>2156</v>
      </c>
    </row>
    <row r="1911" spans="1:2">
      <c r="A1911">
        <v>9493112</v>
      </c>
      <c r="B1911" t="s">
        <v>2157</v>
      </c>
    </row>
    <row r="1912" spans="1:2">
      <c r="A1912">
        <v>9493113</v>
      </c>
      <c r="B1912" t="s">
        <v>2158</v>
      </c>
    </row>
    <row r="1913" spans="1:2">
      <c r="A1913">
        <v>9493114</v>
      </c>
      <c r="B1913" t="s">
        <v>2159</v>
      </c>
    </row>
    <row r="1914" spans="1:2">
      <c r="A1914">
        <v>9493115</v>
      </c>
      <c r="B1914" t="s">
        <v>2160</v>
      </c>
    </row>
    <row r="1915" spans="1:2">
      <c r="A1915">
        <v>9493116</v>
      </c>
      <c r="B1915" t="s">
        <v>2161</v>
      </c>
    </row>
    <row r="1916" spans="1:2">
      <c r="A1916">
        <v>9493117</v>
      </c>
      <c r="B1916" t="s">
        <v>2162</v>
      </c>
    </row>
    <row r="1917" spans="1:2">
      <c r="A1917">
        <v>9493121</v>
      </c>
      <c r="B1917" t="s">
        <v>2163</v>
      </c>
    </row>
    <row r="1918" spans="1:2">
      <c r="A1918">
        <v>9493122</v>
      </c>
      <c r="B1918" t="s">
        <v>2164</v>
      </c>
    </row>
    <row r="1919" spans="1:2">
      <c r="A1919">
        <v>9493123</v>
      </c>
      <c r="B1919" t="s">
        <v>2165</v>
      </c>
    </row>
    <row r="1920" spans="1:2">
      <c r="A1920">
        <v>9493124</v>
      </c>
      <c r="B1920" t="s">
        <v>2166</v>
      </c>
    </row>
    <row r="1921" spans="1:2">
      <c r="A1921">
        <v>9493125</v>
      </c>
      <c r="B1921" t="s">
        <v>2167</v>
      </c>
    </row>
    <row r="1922" spans="1:2">
      <c r="A1922">
        <v>9493131</v>
      </c>
      <c r="B1922" t="s">
        <v>2168</v>
      </c>
    </row>
    <row r="1923" spans="1:2">
      <c r="A1923">
        <v>9493132</v>
      </c>
      <c r="B1923" t="s">
        <v>2169</v>
      </c>
    </row>
    <row r="1924" spans="1:2">
      <c r="A1924">
        <v>9493133</v>
      </c>
      <c r="B1924" t="s">
        <v>2170</v>
      </c>
    </row>
    <row r="1925" spans="1:2">
      <c r="A1925">
        <v>9493134</v>
      </c>
      <c r="B1925" t="s">
        <v>2171</v>
      </c>
    </row>
    <row r="1926" spans="1:2">
      <c r="A1926">
        <v>9493135</v>
      </c>
      <c r="B1926" t="s">
        <v>2172</v>
      </c>
    </row>
    <row r="1927" spans="1:2">
      <c r="A1927">
        <v>9493136</v>
      </c>
      <c r="B1927" t="s">
        <v>2173</v>
      </c>
    </row>
    <row r="1928" spans="1:2">
      <c r="A1928">
        <v>9493137</v>
      </c>
      <c r="B1928" t="s">
        <v>2174</v>
      </c>
    </row>
    <row r="1929" spans="1:2">
      <c r="A1929">
        <v>9493201</v>
      </c>
      <c r="B1929" t="s">
        <v>2175</v>
      </c>
    </row>
    <row r="1930" spans="1:2">
      <c r="A1930">
        <v>9493211</v>
      </c>
      <c r="B1930" t="s">
        <v>2176</v>
      </c>
    </row>
    <row r="1931" spans="1:2">
      <c r="A1931">
        <v>9493212</v>
      </c>
      <c r="B1931" t="s">
        <v>2177</v>
      </c>
    </row>
    <row r="1932" spans="1:2">
      <c r="A1932">
        <v>9493213</v>
      </c>
      <c r="B1932" t="s">
        <v>2178</v>
      </c>
    </row>
    <row r="1933" spans="1:2">
      <c r="A1933">
        <v>9493214</v>
      </c>
      <c r="B1933" t="s">
        <v>2179</v>
      </c>
    </row>
    <row r="1934" spans="1:2">
      <c r="A1934">
        <v>9493215</v>
      </c>
      <c r="B1934" t="s">
        <v>2180</v>
      </c>
    </row>
    <row r="1935" spans="1:2">
      <c r="A1935">
        <v>9493216</v>
      </c>
      <c r="B1935" t="s">
        <v>2181</v>
      </c>
    </row>
    <row r="1936" spans="1:2">
      <c r="A1936">
        <v>9493221</v>
      </c>
      <c r="B1936" t="s">
        <v>2182</v>
      </c>
    </row>
    <row r="1937" spans="1:2">
      <c r="A1937">
        <v>9493222</v>
      </c>
      <c r="B1937" t="s">
        <v>2183</v>
      </c>
    </row>
    <row r="1938" spans="1:2">
      <c r="A1938">
        <v>9493223</v>
      </c>
      <c r="B1938" t="s">
        <v>2184</v>
      </c>
    </row>
    <row r="1939" spans="1:2">
      <c r="A1939">
        <v>9493224</v>
      </c>
      <c r="B1939" t="s">
        <v>2185</v>
      </c>
    </row>
    <row r="1940" spans="1:2">
      <c r="A1940">
        <v>9493225</v>
      </c>
      <c r="B1940" t="s">
        <v>2186</v>
      </c>
    </row>
    <row r="1941" spans="1:2">
      <c r="A1941">
        <v>9493226</v>
      </c>
      <c r="B1941" t="s">
        <v>2187</v>
      </c>
    </row>
    <row r="1942" spans="1:2">
      <c r="A1942">
        <v>9493231</v>
      </c>
      <c r="B1942" t="s">
        <v>2188</v>
      </c>
    </row>
    <row r="1943" spans="1:2">
      <c r="A1943">
        <v>9493232</v>
      </c>
      <c r="B1943" t="s">
        <v>2189</v>
      </c>
    </row>
    <row r="1944" spans="1:2">
      <c r="A1944">
        <v>9493233</v>
      </c>
      <c r="B1944" t="s">
        <v>2190</v>
      </c>
    </row>
    <row r="1945" spans="1:2">
      <c r="A1945">
        <v>9493234</v>
      </c>
      <c r="B1945" t="s">
        <v>2191</v>
      </c>
    </row>
    <row r="1946" spans="1:2">
      <c r="A1946">
        <v>9493235</v>
      </c>
      <c r="B1946" t="s">
        <v>2192</v>
      </c>
    </row>
    <row r="1947" spans="1:2">
      <c r="A1947">
        <v>9493236</v>
      </c>
      <c r="B1947" t="s">
        <v>2193</v>
      </c>
    </row>
    <row r="1948" spans="1:2">
      <c r="A1948">
        <v>9493237</v>
      </c>
      <c r="B1948" t="s">
        <v>2194</v>
      </c>
    </row>
    <row r="1949" spans="1:2">
      <c r="A1949">
        <v>9493241</v>
      </c>
      <c r="B1949" t="s">
        <v>2195</v>
      </c>
    </row>
    <row r="1950" spans="1:2">
      <c r="A1950">
        <v>9493242</v>
      </c>
      <c r="B1950" t="s">
        <v>2196</v>
      </c>
    </row>
    <row r="1951" spans="1:2">
      <c r="A1951">
        <v>9493243</v>
      </c>
      <c r="B1951" t="s">
        <v>2197</v>
      </c>
    </row>
    <row r="1952" spans="1:2">
      <c r="A1952">
        <v>9493244</v>
      </c>
      <c r="B1952" t="s">
        <v>2198</v>
      </c>
    </row>
    <row r="1953" spans="1:2">
      <c r="A1953">
        <v>9493245</v>
      </c>
      <c r="B1953" t="s">
        <v>2199</v>
      </c>
    </row>
    <row r="1954" spans="1:2">
      <c r="A1954">
        <v>9493246</v>
      </c>
      <c r="B1954" t="s">
        <v>2200</v>
      </c>
    </row>
    <row r="1955" spans="1:2">
      <c r="A1955">
        <v>9493247</v>
      </c>
      <c r="B1955" t="s">
        <v>2201</v>
      </c>
    </row>
    <row r="1956" spans="1:2">
      <c r="A1956">
        <v>9493251</v>
      </c>
      <c r="B1956" t="s">
        <v>2202</v>
      </c>
    </row>
    <row r="1957" spans="1:2">
      <c r="A1957">
        <v>9493252</v>
      </c>
      <c r="B1957" t="s">
        <v>2203</v>
      </c>
    </row>
    <row r="1958" spans="1:2">
      <c r="A1958">
        <v>9493253</v>
      </c>
      <c r="B1958" t="s">
        <v>2204</v>
      </c>
    </row>
    <row r="1959" spans="1:2">
      <c r="A1959">
        <v>9493254</v>
      </c>
      <c r="B1959" t="s">
        <v>2205</v>
      </c>
    </row>
    <row r="1960" spans="1:2">
      <c r="A1960">
        <v>9493255</v>
      </c>
      <c r="B1960" t="s">
        <v>2206</v>
      </c>
    </row>
    <row r="1961" spans="1:2">
      <c r="A1961">
        <v>9493256</v>
      </c>
      <c r="B1961" t="s">
        <v>2207</v>
      </c>
    </row>
    <row r="1962" spans="1:2">
      <c r="A1962">
        <v>9493361</v>
      </c>
      <c r="B1962" t="s">
        <v>2208</v>
      </c>
    </row>
    <row r="1963" spans="1:2">
      <c r="A1963">
        <v>9493362</v>
      </c>
      <c r="B1963" t="s">
        <v>2209</v>
      </c>
    </row>
    <row r="1964" spans="1:2">
      <c r="A1964">
        <v>9493363</v>
      </c>
      <c r="B1964" t="s">
        <v>2210</v>
      </c>
    </row>
    <row r="1965" spans="1:2">
      <c r="A1965">
        <v>9493364</v>
      </c>
      <c r="B1965" t="s">
        <v>2211</v>
      </c>
    </row>
    <row r="1966" spans="1:2">
      <c r="A1966">
        <v>9493365</v>
      </c>
      <c r="B1966" t="s">
        <v>2212</v>
      </c>
    </row>
    <row r="1967" spans="1:2">
      <c r="A1967">
        <v>9493366</v>
      </c>
      <c r="B1967" t="s">
        <v>2213</v>
      </c>
    </row>
    <row r="1968" spans="1:2">
      <c r="A1968">
        <v>9493367</v>
      </c>
      <c r="B1968" t="s">
        <v>2214</v>
      </c>
    </row>
    <row r="1969" spans="1:2">
      <c r="A1969">
        <v>9493371</v>
      </c>
      <c r="B1969" t="s">
        <v>2215</v>
      </c>
    </row>
    <row r="1970" spans="1:2">
      <c r="A1970">
        <v>9493372</v>
      </c>
      <c r="B1970" t="s">
        <v>2216</v>
      </c>
    </row>
    <row r="1971" spans="1:2">
      <c r="A1971">
        <v>9493373</v>
      </c>
      <c r="B1971" t="s">
        <v>2217</v>
      </c>
    </row>
    <row r="1972" spans="1:2">
      <c r="A1972">
        <v>9493374</v>
      </c>
      <c r="B1972" t="s">
        <v>2218</v>
      </c>
    </row>
    <row r="1973" spans="1:2">
      <c r="A1973">
        <v>9493375</v>
      </c>
      <c r="B1973" t="s">
        <v>2219</v>
      </c>
    </row>
    <row r="1974" spans="1:2">
      <c r="A1974">
        <v>9493376</v>
      </c>
      <c r="B1974" t="s">
        <v>2220</v>
      </c>
    </row>
    <row r="1975" spans="1:2">
      <c r="A1975">
        <v>9493377</v>
      </c>
      <c r="B1975" t="s">
        <v>2221</v>
      </c>
    </row>
    <row r="1976" spans="1:2">
      <c r="A1976">
        <v>9493378</v>
      </c>
      <c r="B1976" t="s">
        <v>2222</v>
      </c>
    </row>
    <row r="1977" spans="1:2">
      <c r="A1977">
        <v>9493379</v>
      </c>
      <c r="B1977" t="s">
        <v>2223</v>
      </c>
    </row>
    <row r="1978" spans="1:2">
      <c r="A1978">
        <v>9493401</v>
      </c>
      <c r="B1978" t="s">
        <v>2224</v>
      </c>
    </row>
    <row r="1979" spans="1:2">
      <c r="A1979">
        <v>9493402</v>
      </c>
      <c r="B1979" t="s">
        <v>2225</v>
      </c>
    </row>
    <row r="1980" spans="1:2">
      <c r="A1980">
        <v>9493403</v>
      </c>
      <c r="B1980" t="s">
        <v>2226</v>
      </c>
    </row>
    <row r="1981" spans="1:2">
      <c r="A1981">
        <v>9493404</v>
      </c>
      <c r="B1981" t="s">
        <v>2227</v>
      </c>
    </row>
    <row r="1982" spans="1:2">
      <c r="A1982">
        <v>9493405</v>
      </c>
      <c r="B1982" t="s">
        <v>2228</v>
      </c>
    </row>
    <row r="1983" spans="1:2">
      <c r="A1983">
        <v>9493406</v>
      </c>
      <c r="B1983" t="s">
        <v>2229</v>
      </c>
    </row>
    <row r="1984" spans="1:2">
      <c r="A1984">
        <v>9493407</v>
      </c>
      <c r="B1984" t="s">
        <v>2230</v>
      </c>
    </row>
    <row r="1985" spans="1:2">
      <c r="A1985">
        <v>9493408</v>
      </c>
      <c r="B1985" t="s">
        <v>2231</v>
      </c>
    </row>
    <row r="1986" spans="1:2">
      <c r="A1986">
        <v>9493409</v>
      </c>
      <c r="B1986" t="s">
        <v>2232</v>
      </c>
    </row>
    <row r="1987" spans="1:2">
      <c r="A1987">
        <v>9493411</v>
      </c>
      <c r="B1987" t="s">
        <v>2233</v>
      </c>
    </row>
    <row r="1988" spans="1:2">
      <c r="A1988">
        <v>9493412</v>
      </c>
      <c r="B1988" t="s">
        <v>2234</v>
      </c>
    </row>
    <row r="1989" spans="1:2">
      <c r="A1989">
        <v>9493413</v>
      </c>
      <c r="B1989" t="s">
        <v>2235</v>
      </c>
    </row>
    <row r="1990" spans="1:2">
      <c r="A1990">
        <v>9493414</v>
      </c>
      <c r="B1990" t="s">
        <v>2236</v>
      </c>
    </row>
    <row r="1991" spans="1:2">
      <c r="A1991">
        <v>9493415</v>
      </c>
      <c r="B1991" t="s">
        <v>2237</v>
      </c>
    </row>
    <row r="1992" spans="1:2">
      <c r="A1992">
        <v>9493416</v>
      </c>
      <c r="B1992" t="s">
        <v>2238</v>
      </c>
    </row>
    <row r="1993" spans="1:2">
      <c r="A1993">
        <v>9493417</v>
      </c>
      <c r="B1993" t="s">
        <v>2239</v>
      </c>
    </row>
    <row r="1994" spans="1:2">
      <c r="A1994">
        <v>9493418</v>
      </c>
      <c r="B1994" t="s">
        <v>2240</v>
      </c>
    </row>
    <row r="1995" spans="1:2">
      <c r="A1995">
        <v>9493419</v>
      </c>
      <c r="B1995" t="s">
        <v>2241</v>
      </c>
    </row>
    <row r="1996" spans="1:2">
      <c r="A1996">
        <v>9493421</v>
      </c>
      <c r="B1996" t="s">
        <v>2242</v>
      </c>
    </row>
    <row r="1997" spans="1:2">
      <c r="A1997">
        <v>9493422</v>
      </c>
      <c r="B1997" t="s">
        <v>2243</v>
      </c>
    </row>
    <row r="1998" spans="1:2">
      <c r="A1998">
        <v>9493423</v>
      </c>
      <c r="B1998" t="s">
        <v>2244</v>
      </c>
    </row>
    <row r="1999" spans="1:2">
      <c r="A1999">
        <v>9493424</v>
      </c>
      <c r="B1999" t="s">
        <v>2245</v>
      </c>
    </row>
    <row r="2000" spans="1:2">
      <c r="A2000">
        <v>9493425</v>
      </c>
      <c r="B2000" t="s">
        <v>2246</v>
      </c>
    </row>
    <row r="2001" spans="1:2">
      <c r="A2001">
        <v>9493426</v>
      </c>
      <c r="B2001" t="s">
        <v>2247</v>
      </c>
    </row>
    <row r="2002" spans="1:2">
      <c r="A2002">
        <v>9493427</v>
      </c>
      <c r="B2002" t="s">
        <v>2248</v>
      </c>
    </row>
    <row r="2003" spans="1:2">
      <c r="A2003">
        <v>9493428</v>
      </c>
      <c r="B2003" t="s">
        <v>2249</v>
      </c>
    </row>
    <row r="2004" spans="1:2">
      <c r="A2004">
        <v>9493429</v>
      </c>
      <c r="B2004" t="s">
        <v>2250</v>
      </c>
    </row>
    <row r="2005" spans="1:2">
      <c r="A2005">
        <v>9493431</v>
      </c>
      <c r="B2005" t="s">
        <v>2251</v>
      </c>
    </row>
    <row r="2006" spans="1:2">
      <c r="A2006">
        <v>9493432</v>
      </c>
      <c r="B2006" t="s">
        <v>2252</v>
      </c>
    </row>
    <row r="2007" spans="1:2">
      <c r="A2007">
        <v>9493433</v>
      </c>
      <c r="B2007" t="s">
        <v>2253</v>
      </c>
    </row>
    <row r="2008" spans="1:2">
      <c r="A2008">
        <v>9493434</v>
      </c>
      <c r="B2008" t="s">
        <v>2254</v>
      </c>
    </row>
    <row r="2009" spans="1:2">
      <c r="A2009">
        <v>9493435</v>
      </c>
      <c r="B2009" t="s">
        <v>2255</v>
      </c>
    </row>
    <row r="2010" spans="1:2">
      <c r="A2010">
        <v>9493436</v>
      </c>
      <c r="B2010" t="s">
        <v>2256</v>
      </c>
    </row>
    <row r="2011" spans="1:2">
      <c r="A2011">
        <v>9493437</v>
      </c>
      <c r="B2011" t="s">
        <v>2257</v>
      </c>
    </row>
    <row r="2012" spans="1:2">
      <c r="A2012">
        <v>9493438</v>
      </c>
      <c r="B2012" t="s">
        <v>2258</v>
      </c>
    </row>
    <row r="2013" spans="1:2">
      <c r="A2013">
        <v>9493439</v>
      </c>
      <c r="B2013" t="s">
        <v>2259</v>
      </c>
    </row>
    <row r="2014" spans="1:2">
      <c r="A2014">
        <v>9493441</v>
      </c>
      <c r="B2014" t="s">
        <v>2260</v>
      </c>
    </row>
    <row r="2015" spans="1:2">
      <c r="A2015">
        <v>9493442</v>
      </c>
      <c r="B2015" t="s">
        <v>2261</v>
      </c>
    </row>
    <row r="2016" spans="1:2">
      <c r="A2016">
        <v>9493443</v>
      </c>
      <c r="B2016" t="s">
        <v>2262</v>
      </c>
    </row>
    <row r="2017" spans="1:2">
      <c r="A2017">
        <v>9493444</v>
      </c>
      <c r="B2017" t="s">
        <v>2263</v>
      </c>
    </row>
    <row r="2018" spans="1:2">
      <c r="A2018">
        <v>9493445</v>
      </c>
      <c r="B2018" t="s">
        <v>2264</v>
      </c>
    </row>
    <row r="2019" spans="1:2">
      <c r="A2019">
        <v>9493446</v>
      </c>
      <c r="B2019" t="s">
        <v>2265</v>
      </c>
    </row>
    <row r="2020" spans="1:2">
      <c r="A2020">
        <v>9493447</v>
      </c>
      <c r="B2020" t="s">
        <v>2266</v>
      </c>
    </row>
    <row r="2021" spans="1:2">
      <c r="A2021">
        <v>9493448</v>
      </c>
      <c r="B2021" t="s">
        <v>2267</v>
      </c>
    </row>
    <row r="2022" spans="1:2">
      <c r="A2022">
        <v>9493449</v>
      </c>
      <c r="B2022" t="s">
        <v>2268</v>
      </c>
    </row>
    <row r="2023" spans="1:2">
      <c r="A2023">
        <v>9493551</v>
      </c>
      <c r="B2023" t="s">
        <v>2269</v>
      </c>
    </row>
    <row r="2024" spans="1:2">
      <c r="A2024">
        <v>9493552</v>
      </c>
      <c r="B2024" t="s">
        <v>2270</v>
      </c>
    </row>
    <row r="2025" spans="1:2">
      <c r="A2025">
        <v>9493553</v>
      </c>
      <c r="B2025" t="s">
        <v>2271</v>
      </c>
    </row>
    <row r="2026" spans="1:2">
      <c r="A2026">
        <v>9493554</v>
      </c>
      <c r="B2026" t="s">
        <v>2272</v>
      </c>
    </row>
    <row r="2027" spans="1:2">
      <c r="A2027">
        <v>9493555</v>
      </c>
      <c r="B2027" t="s">
        <v>2273</v>
      </c>
    </row>
    <row r="2028" spans="1:2">
      <c r="A2028">
        <v>9493556</v>
      </c>
      <c r="B2028" t="s">
        <v>2274</v>
      </c>
    </row>
    <row r="2029" spans="1:2">
      <c r="A2029">
        <v>9493557</v>
      </c>
      <c r="B2029" t="s">
        <v>2275</v>
      </c>
    </row>
    <row r="2030" spans="1:2">
      <c r="A2030">
        <v>9493561</v>
      </c>
      <c r="B2030" t="s">
        <v>2276</v>
      </c>
    </row>
    <row r="2031" spans="1:2">
      <c r="A2031">
        <v>9493562</v>
      </c>
      <c r="B2031" t="s">
        <v>2277</v>
      </c>
    </row>
    <row r="2032" spans="1:2">
      <c r="A2032">
        <v>9493563</v>
      </c>
      <c r="B2032" t="s">
        <v>2278</v>
      </c>
    </row>
    <row r="2033" spans="1:2">
      <c r="A2033">
        <v>9493564</v>
      </c>
      <c r="B2033" t="s">
        <v>2279</v>
      </c>
    </row>
    <row r="2034" spans="1:2">
      <c r="A2034">
        <v>9493565</v>
      </c>
      <c r="B2034" t="s">
        <v>2280</v>
      </c>
    </row>
    <row r="2035" spans="1:2">
      <c r="A2035">
        <v>9493661</v>
      </c>
      <c r="B2035" t="s">
        <v>2281</v>
      </c>
    </row>
    <row r="2036" spans="1:2">
      <c r="A2036">
        <v>9493662</v>
      </c>
      <c r="B2036" t="s">
        <v>2282</v>
      </c>
    </row>
    <row r="2037" spans="1:2">
      <c r="A2037">
        <v>9493663</v>
      </c>
      <c r="B2037" t="s">
        <v>2283</v>
      </c>
    </row>
    <row r="2038" spans="1:2">
      <c r="A2038">
        <v>9493664</v>
      </c>
      <c r="B2038" t="s">
        <v>2284</v>
      </c>
    </row>
    <row r="2039" spans="1:2">
      <c r="A2039">
        <v>9493671</v>
      </c>
      <c r="B2039" t="s">
        <v>2285</v>
      </c>
    </row>
    <row r="2040" spans="1:2">
      <c r="A2040">
        <v>9493672</v>
      </c>
      <c r="B2040" t="s">
        <v>2286</v>
      </c>
    </row>
    <row r="2041" spans="1:2">
      <c r="A2041">
        <v>9493673</v>
      </c>
      <c r="B2041" t="s">
        <v>2287</v>
      </c>
    </row>
    <row r="2042" spans="1:2">
      <c r="A2042">
        <v>9493674</v>
      </c>
      <c r="B2042" t="s">
        <v>2288</v>
      </c>
    </row>
    <row r="2043" spans="1:2">
      <c r="A2043">
        <v>9493675</v>
      </c>
      <c r="B2043" t="s">
        <v>2289</v>
      </c>
    </row>
    <row r="2044" spans="1:2">
      <c r="A2044">
        <v>9493721</v>
      </c>
      <c r="B2044" t="s">
        <v>2290</v>
      </c>
    </row>
    <row r="2045" spans="1:2">
      <c r="A2045">
        <v>9493722</v>
      </c>
      <c r="B2045" t="s">
        <v>2291</v>
      </c>
    </row>
    <row r="2046" spans="1:2">
      <c r="A2046">
        <v>9493723</v>
      </c>
      <c r="B2046" t="s">
        <v>2292</v>
      </c>
    </row>
    <row r="2047" spans="1:2">
      <c r="A2047">
        <v>9493724</v>
      </c>
      <c r="B2047" t="s">
        <v>2293</v>
      </c>
    </row>
    <row r="2048" spans="1:2">
      <c r="A2048">
        <v>9493725</v>
      </c>
      <c r="B2048" t="s">
        <v>2294</v>
      </c>
    </row>
    <row r="2049" spans="1:2">
      <c r="A2049">
        <v>9493726</v>
      </c>
      <c r="B2049" t="s">
        <v>2295</v>
      </c>
    </row>
    <row r="2050" spans="1:2">
      <c r="A2050">
        <v>9493731</v>
      </c>
      <c r="B2050" t="s">
        <v>2296</v>
      </c>
    </row>
    <row r="2051" spans="1:2">
      <c r="A2051">
        <v>9493732</v>
      </c>
      <c r="B2051" t="s">
        <v>2297</v>
      </c>
    </row>
    <row r="2052" spans="1:2">
      <c r="A2052">
        <v>9493733</v>
      </c>
      <c r="B2052" t="s">
        <v>2298</v>
      </c>
    </row>
    <row r="2053" spans="1:2">
      <c r="A2053">
        <v>9493734</v>
      </c>
      <c r="B2053" t="s">
        <v>2299</v>
      </c>
    </row>
    <row r="2054" spans="1:2">
      <c r="A2054">
        <v>9493735</v>
      </c>
      <c r="B2054" t="s">
        <v>2300</v>
      </c>
    </row>
    <row r="2055" spans="1:2">
      <c r="A2055">
        <v>9494111</v>
      </c>
      <c r="B2055" t="s">
        <v>2301</v>
      </c>
    </row>
    <row r="2056" spans="1:2">
      <c r="A2056">
        <v>9494112</v>
      </c>
      <c r="B2056" t="s">
        <v>2302</v>
      </c>
    </row>
    <row r="2057" spans="1:2">
      <c r="A2057">
        <v>9494113</v>
      </c>
      <c r="B2057" t="s">
        <v>2303</v>
      </c>
    </row>
    <row r="2058" spans="1:2">
      <c r="A2058">
        <v>9494114</v>
      </c>
      <c r="B2058" t="s">
        <v>2304</v>
      </c>
    </row>
    <row r="2059" spans="1:2">
      <c r="A2059">
        <v>9494121</v>
      </c>
      <c r="B2059" t="s">
        <v>2305</v>
      </c>
    </row>
    <row r="2060" spans="1:2">
      <c r="A2060">
        <v>9494122</v>
      </c>
      <c r="B2060" t="s">
        <v>2306</v>
      </c>
    </row>
    <row r="2061" spans="1:2">
      <c r="A2061">
        <v>9494123</v>
      </c>
      <c r="B2061" t="s">
        <v>2307</v>
      </c>
    </row>
    <row r="2062" spans="1:2">
      <c r="A2062">
        <v>9494124</v>
      </c>
      <c r="B2062" t="s">
        <v>2308</v>
      </c>
    </row>
    <row r="2063" spans="1:2">
      <c r="A2063">
        <v>9494125</v>
      </c>
      <c r="B2063" t="s">
        <v>2309</v>
      </c>
    </row>
    <row r="2064" spans="1:2">
      <c r="A2064">
        <v>9494126</v>
      </c>
      <c r="B2064" t="s">
        <v>2310</v>
      </c>
    </row>
    <row r="2065" spans="1:2">
      <c r="A2065">
        <v>9494127</v>
      </c>
      <c r="B2065" t="s">
        <v>2311</v>
      </c>
    </row>
    <row r="2066" spans="1:2">
      <c r="A2066">
        <v>9494128</v>
      </c>
      <c r="B2066" t="s">
        <v>2312</v>
      </c>
    </row>
    <row r="2067" spans="1:2">
      <c r="A2067">
        <v>9494131</v>
      </c>
      <c r="B2067" t="s">
        <v>2313</v>
      </c>
    </row>
    <row r="2068" spans="1:2">
      <c r="A2068">
        <v>9494132</v>
      </c>
      <c r="B2068" t="s">
        <v>2314</v>
      </c>
    </row>
    <row r="2069" spans="1:2">
      <c r="A2069">
        <v>9494133</v>
      </c>
      <c r="B2069" t="s">
        <v>2315</v>
      </c>
    </row>
    <row r="2070" spans="1:2">
      <c r="A2070">
        <v>9494134</v>
      </c>
      <c r="B2070" t="s">
        <v>2316</v>
      </c>
    </row>
    <row r="2071" spans="1:2">
      <c r="A2071">
        <v>9494135</v>
      </c>
      <c r="B2071" t="s">
        <v>2317</v>
      </c>
    </row>
    <row r="2072" spans="1:2">
      <c r="A2072">
        <v>9494136</v>
      </c>
      <c r="B2072" t="s">
        <v>2318</v>
      </c>
    </row>
    <row r="2073" spans="1:2">
      <c r="A2073">
        <v>9494141</v>
      </c>
      <c r="B2073" t="s">
        <v>2319</v>
      </c>
    </row>
    <row r="2074" spans="1:2">
      <c r="A2074">
        <v>9494142</v>
      </c>
      <c r="B2074" t="s">
        <v>2320</v>
      </c>
    </row>
    <row r="2075" spans="1:2">
      <c r="A2075">
        <v>9494143</v>
      </c>
      <c r="B2075" t="s">
        <v>2321</v>
      </c>
    </row>
    <row r="2076" spans="1:2">
      <c r="A2076">
        <v>9494144</v>
      </c>
      <c r="B2076" t="s">
        <v>2322</v>
      </c>
    </row>
    <row r="2077" spans="1:2">
      <c r="A2077">
        <v>9494145</v>
      </c>
      <c r="B2077" t="s">
        <v>2323</v>
      </c>
    </row>
    <row r="2078" spans="1:2">
      <c r="A2078">
        <v>9494146</v>
      </c>
      <c r="B2078" t="s">
        <v>2324</v>
      </c>
    </row>
    <row r="2079" spans="1:2">
      <c r="A2079">
        <v>9494147</v>
      </c>
      <c r="B2079" t="s">
        <v>2325</v>
      </c>
    </row>
    <row r="2080" spans="1:2">
      <c r="A2080">
        <v>9494148</v>
      </c>
      <c r="B2080" t="s">
        <v>2326</v>
      </c>
    </row>
    <row r="2081" spans="1:2">
      <c r="A2081">
        <v>9494149</v>
      </c>
      <c r="B2081" t="s">
        <v>2327</v>
      </c>
    </row>
    <row r="2082" spans="1:2">
      <c r="A2082">
        <v>9494201</v>
      </c>
      <c r="B2082" t="s">
        <v>2328</v>
      </c>
    </row>
    <row r="2083" spans="1:2">
      <c r="A2083">
        <v>9494202</v>
      </c>
      <c r="B2083" t="s">
        <v>2329</v>
      </c>
    </row>
    <row r="2084" spans="1:2">
      <c r="A2084">
        <v>9494203</v>
      </c>
      <c r="B2084" t="s">
        <v>2330</v>
      </c>
    </row>
    <row r="2085" spans="1:2">
      <c r="A2085">
        <v>9494204</v>
      </c>
      <c r="B2085" t="s">
        <v>2331</v>
      </c>
    </row>
    <row r="2086" spans="1:2">
      <c r="A2086">
        <v>9494205</v>
      </c>
      <c r="B2086" t="s">
        <v>2332</v>
      </c>
    </row>
    <row r="2087" spans="1:2">
      <c r="A2087">
        <v>9494206</v>
      </c>
      <c r="B2087" t="s">
        <v>2333</v>
      </c>
    </row>
    <row r="2088" spans="1:2">
      <c r="A2088">
        <v>9494301</v>
      </c>
      <c r="B2088" t="s">
        <v>2334</v>
      </c>
    </row>
    <row r="2089" spans="1:2">
      <c r="A2089">
        <v>9494302</v>
      </c>
      <c r="B2089" t="s">
        <v>2335</v>
      </c>
    </row>
    <row r="2090" spans="1:2">
      <c r="A2090">
        <v>9494303</v>
      </c>
      <c r="B2090" t="s">
        <v>2336</v>
      </c>
    </row>
    <row r="2091" spans="1:2">
      <c r="A2091">
        <v>9494304</v>
      </c>
      <c r="B2091" t="s">
        <v>2337</v>
      </c>
    </row>
    <row r="2092" spans="1:2">
      <c r="A2092">
        <v>9494305</v>
      </c>
      <c r="B2092" t="s">
        <v>2338</v>
      </c>
    </row>
    <row r="2093" spans="1:2">
      <c r="A2093">
        <v>9494306</v>
      </c>
      <c r="B2093" t="s">
        <v>2339</v>
      </c>
    </row>
    <row r="2094" spans="1:2">
      <c r="A2094">
        <v>9494307</v>
      </c>
      <c r="B2094" t="s">
        <v>2340</v>
      </c>
    </row>
    <row r="2095" spans="1:2">
      <c r="A2095">
        <v>9494308</v>
      </c>
      <c r="B2095" t="s">
        <v>2341</v>
      </c>
    </row>
    <row r="2096" spans="1:2">
      <c r="A2096">
        <v>9494309</v>
      </c>
      <c r="B2096" t="s">
        <v>2342</v>
      </c>
    </row>
    <row r="2097" spans="1:2">
      <c r="A2097">
        <v>9494311</v>
      </c>
      <c r="B2097" t="s">
        <v>2343</v>
      </c>
    </row>
    <row r="2098" spans="1:2">
      <c r="A2098">
        <v>9494312</v>
      </c>
      <c r="B2098" t="s">
        <v>2344</v>
      </c>
    </row>
    <row r="2099" spans="1:2">
      <c r="A2099">
        <v>9494313</v>
      </c>
      <c r="B2099" t="s">
        <v>2345</v>
      </c>
    </row>
    <row r="2100" spans="1:2">
      <c r="A2100">
        <v>9494314</v>
      </c>
      <c r="B2100" t="s">
        <v>2346</v>
      </c>
    </row>
    <row r="2101" spans="1:2">
      <c r="A2101">
        <v>9494315</v>
      </c>
      <c r="B2101" t="s">
        <v>2347</v>
      </c>
    </row>
    <row r="2102" spans="1:2">
      <c r="A2102">
        <v>9494316</v>
      </c>
      <c r="B2102" t="s">
        <v>2348</v>
      </c>
    </row>
    <row r="2103" spans="1:2">
      <c r="A2103">
        <v>9494317</v>
      </c>
      <c r="B2103" t="s">
        <v>2349</v>
      </c>
    </row>
    <row r="2104" spans="1:2">
      <c r="A2104">
        <v>9494318</v>
      </c>
      <c r="B2104" t="s">
        <v>2350</v>
      </c>
    </row>
    <row r="2105" spans="1:2">
      <c r="A2105">
        <v>9494321</v>
      </c>
      <c r="B2105" t="s">
        <v>2351</v>
      </c>
    </row>
    <row r="2106" spans="1:2">
      <c r="A2106">
        <v>9494322</v>
      </c>
      <c r="B2106" t="s">
        <v>2352</v>
      </c>
    </row>
    <row r="2107" spans="1:2">
      <c r="A2107">
        <v>9494323</v>
      </c>
      <c r="B2107" t="s">
        <v>2353</v>
      </c>
    </row>
    <row r="2108" spans="1:2">
      <c r="A2108">
        <v>9494324</v>
      </c>
      <c r="B2108" t="s">
        <v>2354</v>
      </c>
    </row>
    <row r="2109" spans="1:2">
      <c r="A2109">
        <v>9494325</v>
      </c>
      <c r="B2109" t="s">
        <v>2355</v>
      </c>
    </row>
    <row r="2110" spans="1:2">
      <c r="A2110">
        <v>9494326</v>
      </c>
      <c r="B2110" t="s">
        <v>2356</v>
      </c>
    </row>
    <row r="2111" spans="1:2">
      <c r="A2111">
        <v>9494327</v>
      </c>
      <c r="B2111" t="s">
        <v>2357</v>
      </c>
    </row>
    <row r="2112" spans="1:2">
      <c r="A2112">
        <v>9494328</v>
      </c>
      <c r="B2112" t="s">
        <v>2358</v>
      </c>
    </row>
    <row r="2113" spans="1:2">
      <c r="A2113">
        <v>9494331</v>
      </c>
      <c r="B2113" t="s">
        <v>2359</v>
      </c>
    </row>
    <row r="2114" spans="1:2">
      <c r="A2114">
        <v>9494332</v>
      </c>
      <c r="B2114" t="s">
        <v>2360</v>
      </c>
    </row>
    <row r="2115" spans="1:2">
      <c r="A2115">
        <v>9494333</v>
      </c>
      <c r="B2115" t="s">
        <v>2361</v>
      </c>
    </row>
    <row r="2116" spans="1:2">
      <c r="A2116">
        <v>9494334</v>
      </c>
      <c r="B2116" t="s">
        <v>2362</v>
      </c>
    </row>
    <row r="2117" spans="1:2">
      <c r="A2117">
        <v>9494335</v>
      </c>
      <c r="B2117" t="s">
        <v>2363</v>
      </c>
    </row>
    <row r="2118" spans="1:2">
      <c r="A2118">
        <v>9494336</v>
      </c>
      <c r="B2118" t="s">
        <v>2364</v>
      </c>
    </row>
    <row r="2119" spans="1:2">
      <c r="A2119">
        <v>9494337</v>
      </c>
      <c r="B2119" t="s">
        <v>2365</v>
      </c>
    </row>
    <row r="2120" spans="1:2">
      <c r="A2120">
        <v>9494341</v>
      </c>
      <c r="B2120" t="s">
        <v>2366</v>
      </c>
    </row>
    <row r="2121" spans="1:2">
      <c r="A2121">
        <v>9494342</v>
      </c>
      <c r="B2121" t="s">
        <v>2367</v>
      </c>
    </row>
    <row r="2122" spans="1:2">
      <c r="A2122">
        <v>9494343</v>
      </c>
      <c r="B2122" t="s">
        <v>2368</v>
      </c>
    </row>
    <row r="2123" spans="1:2">
      <c r="A2123">
        <v>9494344</v>
      </c>
      <c r="B2123" t="s">
        <v>2369</v>
      </c>
    </row>
    <row r="2124" spans="1:2">
      <c r="A2124">
        <v>9494345</v>
      </c>
      <c r="B2124" t="s">
        <v>2370</v>
      </c>
    </row>
    <row r="2125" spans="1:2">
      <c r="A2125">
        <v>9494346</v>
      </c>
      <c r="B2125" t="s">
        <v>2371</v>
      </c>
    </row>
    <row r="2126" spans="1:2">
      <c r="A2126">
        <v>9494351</v>
      </c>
      <c r="B2126" t="s">
        <v>2372</v>
      </c>
    </row>
    <row r="2127" spans="1:2">
      <c r="A2127">
        <v>9494352</v>
      </c>
      <c r="B2127" t="s">
        <v>2373</v>
      </c>
    </row>
    <row r="2128" spans="1:2">
      <c r="A2128">
        <v>9494353</v>
      </c>
      <c r="B2128" t="s">
        <v>2374</v>
      </c>
    </row>
    <row r="2129" spans="1:2">
      <c r="A2129">
        <v>9494501</v>
      </c>
      <c r="B2129" t="s">
        <v>2375</v>
      </c>
    </row>
    <row r="2130" spans="1:2">
      <c r="A2130">
        <v>9494502</v>
      </c>
      <c r="B2130" t="s">
        <v>2376</v>
      </c>
    </row>
    <row r="2131" spans="1:2">
      <c r="A2131">
        <v>9494503</v>
      </c>
      <c r="B2131" t="s">
        <v>2377</v>
      </c>
    </row>
    <row r="2132" spans="1:2">
      <c r="A2132">
        <v>9494504</v>
      </c>
      <c r="B2132" t="s">
        <v>2378</v>
      </c>
    </row>
    <row r="2133" spans="1:2">
      <c r="A2133">
        <v>9494505</v>
      </c>
      <c r="B2133" t="s">
        <v>2379</v>
      </c>
    </row>
    <row r="2134" spans="1:2">
      <c r="A2134">
        <v>9494506</v>
      </c>
      <c r="B2134" t="s">
        <v>2380</v>
      </c>
    </row>
    <row r="2135" spans="1:2">
      <c r="A2135">
        <v>9494507</v>
      </c>
      <c r="B2135" t="s">
        <v>2381</v>
      </c>
    </row>
    <row r="2136" spans="1:2">
      <c r="A2136">
        <v>9494511</v>
      </c>
      <c r="B2136" t="s">
        <v>2382</v>
      </c>
    </row>
    <row r="2137" spans="1:2">
      <c r="A2137">
        <v>9494512</v>
      </c>
      <c r="B2137" t="s">
        <v>2383</v>
      </c>
    </row>
    <row r="2138" spans="1:2">
      <c r="A2138">
        <v>9494513</v>
      </c>
      <c r="B2138" t="s">
        <v>2384</v>
      </c>
    </row>
    <row r="2139" spans="1:2">
      <c r="A2139">
        <v>9494514</v>
      </c>
      <c r="B2139" t="s">
        <v>2385</v>
      </c>
    </row>
    <row r="2140" spans="1:2">
      <c r="A2140">
        <v>9494515</v>
      </c>
      <c r="B2140" t="s">
        <v>2386</v>
      </c>
    </row>
    <row r="2141" spans="1:2">
      <c r="A2141">
        <v>9494516</v>
      </c>
      <c r="B2141" t="s">
        <v>2387</v>
      </c>
    </row>
    <row r="2142" spans="1:2">
      <c r="A2142">
        <v>9494517</v>
      </c>
      <c r="B2142" t="s">
        <v>2388</v>
      </c>
    </row>
    <row r="2143" spans="1:2">
      <c r="A2143">
        <v>9494521</v>
      </c>
      <c r="B2143" t="s">
        <v>2389</v>
      </c>
    </row>
    <row r="2144" spans="1:2">
      <c r="A2144">
        <v>9494522</v>
      </c>
      <c r="B2144" t="s">
        <v>2390</v>
      </c>
    </row>
    <row r="2145" spans="1:2">
      <c r="A2145">
        <v>9494523</v>
      </c>
      <c r="B2145" t="s">
        <v>2391</v>
      </c>
    </row>
    <row r="2146" spans="1:2">
      <c r="A2146">
        <v>9494524</v>
      </c>
      <c r="B2146" t="s">
        <v>2392</v>
      </c>
    </row>
    <row r="2147" spans="1:2">
      <c r="A2147">
        <v>9494525</v>
      </c>
      <c r="B2147" t="s">
        <v>2393</v>
      </c>
    </row>
    <row r="2148" spans="1:2">
      <c r="A2148">
        <v>9495121</v>
      </c>
      <c r="B2148" t="s">
        <v>2394</v>
      </c>
    </row>
    <row r="2149" spans="1:2">
      <c r="A2149">
        <v>9495122</v>
      </c>
      <c r="B2149" t="s">
        <v>2395</v>
      </c>
    </row>
    <row r="2150" spans="1:2">
      <c r="A2150">
        <v>9495123</v>
      </c>
      <c r="B2150" t="s">
        <v>2396</v>
      </c>
    </row>
    <row r="2151" spans="1:2">
      <c r="A2151">
        <v>9495124</v>
      </c>
      <c r="B2151" t="s">
        <v>2397</v>
      </c>
    </row>
    <row r="2152" spans="1:2">
      <c r="A2152">
        <v>9495201</v>
      </c>
      <c r="B2152" t="s">
        <v>2398</v>
      </c>
    </row>
    <row r="2153" spans="1:2">
      <c r="A2153">
        <v>9495211</v>
      </c>
      <c r="B2153" t="s">
        <v>2399</v>
      </c>
    </row>
    <row r="2154" spans="1:2">
      <c r="A2154">
        <v>9495212</v>
      </c>
      <c r="B2154" t="s">
        <v>2400</v>
      </c>
    </row>
    <row r="2155" spans="1:2">
      <c r="A2155">
        <v>9495213</v>
      </c>
      <c r="B2155" t="s">
        <v>2401</v>
      </c>
    </row>
    <row r="2156" spans="1:2">
      <c r="A2156">
        <v>9495214</v>
      </c>
      <c r="B2156" t="s">
        <v>2402</v>
      </c>
    </row>
    <row r="2157" spans="1:2">
      <c r="A2157">
        <v>9495215</v>
      </c>
      <c r="B2157" t="s">
        <v>2403</v>
      </c>
    </row>
    <row r="2158" spans="1:2">
      <c r="A2158">
        <v>9495216</v>
      </c>
      <c r="B2158" t="s">
        <v>2404</v>
      </c>
    </row>
    <row r="2159" spans="1:2">
      <c r="A2159">
        <v>9495217</v>
      </c>
      <c r="B2159" t="s">
        <v>2405</v>
      </c>
    </row>
    <row r="2160" spans="1:2">
      <c r="A2160">
        <v>9495221</v>
      </c>
      <c r="B2160" t="s">
        <v>2406</v>
      </c>
    </row>
    <row r="2161" spans="1:2">
      <c r="A2161">
        <v>9495222</v>
      </c>
      <c r="B2161" t="s">
        <v>2407</v>
      </c>
    </row>
    <row r="2162" spans="1:2">
      <c r="A2162">
        <v>9495223</v>
      </c>
      <c r="B2162" t="s">
        <v>2408</v>
      </c>
    </row>
    <row r="2163" spans="1:2">
      <c r="A2163">
        <v>9495331</v>
      </c>
      <c r="B2163" t="s">
        <v>2409</v>
      </c>
    </row>
    <row r="2164" spans="1:2">
      <c r="A2164">
        <v>9495332</v>
      </c>
      <c r="B2164" t="s">
        <v>2410</v>
      </c>
    </row>
    <row r="2165" spans="1:2">
      <c r="A2165">
        <v>9495333</v>
      </c>
      <c r="B2165" t="s">
        <v>2411</v>
      </c>
    </row>
    <row r="2166" spans="1:2">
      <c r="A2166">
        <v>9495334</v>
      </c>
      <c r="B2166" t="s">
        <v>2412</v>
      </c>
    </row>
    <row r="2167" spans="1:2">
      <c r="A2167">
        <v>9495335</v>
      </c>
      <c r="B2167" t="s">
        <v>2413</v>
      </c>
    </row>
    <row r="2168" spans="1:2">
      <c r="A2168">
        <v>9495336</v>
      </c>
      <c r="B2168" t="s">
        <v>2414</v>
      </c>
    </row>
    <row r="2169" spans="1:2">
      <c r="A2169">
        <v>9495341</v>
      </c>
      <c r="B2169" t="s">
        <v>2415</v>
      </c>
    </row>
    <row r="2170" spans="1:2">
      <c r="A2170">
        <v>9495342</v>
      </c>
      <c r="B2170" t="s">
        <v>2416</v>
      </c>
    </row>
    <row r="2171" spans="1:2">
      <c r="A2171">
        <v>9495343</v>
      </c>
      <c r="B2171" t="s">
        <v>2417</v>
      </c>
    </row>
    <row r="2172" spans="1:2">
      <c r="A2172">
        <v>9495344</v>
      </c>
      <c r="B2172" t="s">
        <v>2418</v>
      </c>
    </row>
    <row r="2173" spans="1:2">
      <c r="A2173">
        <v>9495345</v>
      </c>
      <c r="B2173" t="s">
        <v>2419</v>
      </c>
    </row>
    <row r="2174" spans="1:2">
      <c r="A2174">
        <v>9495346</v>
      </c>
      <c r="B2174" t="s">
        <v>2420</v>
      </c>
    </row>
    <row r="2175" spans="1:2">
      <c r="A2175">
        <v>9495347</v>
      </c>
      <c r="B2175" t="s">
        <v>2421</v>
      </c>
    </row>
    <row r="2176" spans="1:2">
      <c r="A2176">
        <v>9495401</v>
      </c>
      <c r="B2176" t="s">
        <v>2422</v>
      </c>
    </row>
    <row r="2177" spans="1:2">
      <c r="A2177">
        <v>9495402</v>
      </c>
      <c r="B2177" t="s">
        <v>2423</v>
      </c>
    </row>
    <row r="2178" spans="1:2">
      <c r="A2178">
        <v>9495403</v>
      </c>
      <c r="B2178" t="s">
        <v>2424</v>
      </c>
    </row>
    <row r="2179" spans="1:2">
      <c r="A2179">
        <v>9495404</v>
      </c>
      <c r="B2179" t="s">
        <v>2425</v>
      </c>
    </row>
    <row r="2180" spans="1:2">
      <c r="A2180">
        <v>9495405</v>
      </c>
      <c r="B2180" t="s">
        <v>2426</v>
      </c>
    </row>
    <row r="2181" spans="1:2">
      <c r="A2181">
        <v>9495406</v>
      </c>
      <c r="B2181" t="s">
        <v>2427</v>
      </c>
    </row>
    <row r="2182" spans="1:2">
      <c r="A2182">
        <v>9495407</v>
      </c>
      <c r="B2182" t="s">
        <v>2428</v>
      </c>
    </row>
    <row r="2183" spans="1:2">
      <c r="A2183">
        <v>9495408</v>
      </c>
      <c r="B2183" t="s">
        <v>2429</v>
      </c>
    </row>
    <row r="2184" spans="1:2">
      <c r="A2184">
        <v>9495409</v>
      </c>
      <c r="B2184" t="s">
        <v>2430</v>
      </c>
    </row>
    <row r="2185" spans="1:2">
      <c r="A2185">
        <v>9495411</v>
      </c>
      <c r="B2185" t="s">
        <v>2431</v>
      </c>
    </row>
    <row r="2186" spans="1:2">
      <c r="A2186">
        <v>9495412</v>
      </c>
      <c r="B2186" t="s">
        <v>2432</v>
      </c>
    </row>
    <row r="2187" spans="1:2">
      <c r="A2187">
        <v>9495413</v>
      </c>
      <c r="B2187" t="s">
        <v>2433</v>
      </c>
    </row>
    <row r="2188" spans="1:2">
      <c r="A2188">
        <v>9495414</v>
      </c>
      <c r="B2188" t="s">
        <v>2434</v>
      </c>
    </row>
    <row r="2189" spans="1:2">
      <c r="A2189">
        <v>9495415</v>
      </c>
      <c r="B2189" t="s">
        <v>2435</v>
      </c>
    </row>
    <row r="2190" spans="1:2">
      <c r="A2190">
        <v>9495416</v>
      </c>
      <c r="B2190" t="s">
        <v>2436</v>
      </c>
    </row>
    <row r="2191" spans="1:2">
      <c r="A2191">
        <v>9496101</v>
      </c>
      <c r="B2191" t="s">
        <v>2437</v>
      </c>
    </row>
    <row r="2192" spans="1:2">
      <c r="A2192">
        <v>9496102</v>
      </c>
      <c r="B2192" t="s">
        <v>2438</v>
      </c>
    </row>
    <row r="2193" spans="1:2">
      <c r="A2193">
        <v>9496103</v>
      </c>
      <c r="B2193" t="s">
        <v>2439</v>
      </c>
    </row>
    <row r="2194" spans="1:2">
      <c r="A2194">
        <v>9496211</v>
      </c>
      <c r="B2194" t="s">
        <v>2440</v>
      </c>
    </row>
    <row r="2195" spans="1:2">
      <c r="A2195">
        <v>9496212</v>
      </c>
      <c r="B2195" t="s">
        <v>2441</v>
      </c>
    </row>
    <row r="2196" spans="1:2">
      <c r="A2196">
        <v>9496361</v>
      </c>
      <c r="B2196" t="s">
        <v>2442</v>
      </c>
    </row>
    <row r="2197" spans="1:2">
      <c r="A2197">
        <v>9496362</v>
      </c>
      <c r="B2197" t="s">
        <v>2443</v>
      </c>
    </row>
    <row r="2198" spans="1:2">
      <c r="A2198">
        <v>9496363</v>
      </c>
      <c r="B2198" t="s">
        <v>2444</v>
      </c>
    </row>
    <row r="2199" spans="1:2">
      <c r="A2199">
        <v>9496364</v>
      </c>
      <c r="B2199" t="s">
        <v>2445</v>
      </c>
    </row>
    <row r="2200" spans="1:2">
      <c r="A2200">
        <v>9496365</v>
      </c>
      <c r="B2200" t="s">
        <v>2446</v>
      </c>
    </row>
    <row r="2201" spans="1:2">
      <c r="A2201">
        <v>9496366</v>
      </c>
      <c r="B2201" t="s">
        <v>2447</v>
      </c>
    </row>
    <row r="2202" spans="1:2">
      <c r="A2202">
        <v>9496371</v>
      </c>
      <c r="B2202" t="s">
        <v>2448</v>
      </c>
    </row>
    <row r="2203" spans="1:2">
      <c r="A2203">
        <v>9496372</v>
      </c>
      <c r="B2203" t="s">
        <v>2449</v>
      </c>
    </row>
    <row r="2204" spans="1:2">
      <c r="A2204">
        <v>9496373</v>
      </c>
      <c r="B2204" t="s">
        <v>2450</v>
      </c>
    </row>
    <row r="2205" spans="1:2">
      <c r="A2205">
        <v>9496401</v>
      </c>
      <c r="B2205" t="s">
        <v>2451</v>
      </c>
    </row>
    <row r="2206" spans="1:2">
      <c r="A2206">
        <v>9496402</v>
      </c>
      <c r="B2206" t="s">
        <v>2452</v>
      </c>
    </row>
    <row r="2207" spans="1:2">
      <c r="A2207">
        <v>9496403</v>
      </c>
      <c r="B2207" t="s">
        <v>2453</v>
      </c>
    </row>
    <row r="2208" spans="1:2">
      <c r="A2208">
        <v>9496404</v>
      </c>
      <c r="B2208" t="s">
        <v>2454</v>
      </c>
    </row>
    <row r="2209" spans="1:2">
      <c r="A2209">
        <v>9496405</v>
      </c>
      <c r="B2209" t="s">
        <v>2455</v>
      </c>
    </row>
    <row r="2210" spans="1:2">
      <c r="A2210">
        <v>9496406</v>
      </c>
      <c r="B2210" t="s">
        <v>2456</v>
      </c>
    </row>
    <row r="2211" spans="1:2">
      <c r="A2211">
        <v>9496407</v>
      </c>
      <c r="B2211" t="s">
        <v>2457</v>
      </c>
    </row>
    <row r="2212" spans="1:2">
      <c r="A2212">
        <v>9496408</v>
      </c>
      <c r="B2212" t="s">
        <v>2458</v>
      </c>
    </row>
    <row r="2213" spans="1:2">
      <c r="A2213">
        <v>9496411</v>
      </c>
      <c r="B2213" t="s">
        <v>2459</v>
      </c>
    </row>
    <row r="2214" spans="1:2">
      <c r="A2214">
        <v>9496412</v>
      </c>
      <c r="B2214" t="s">
        <v>2460</v>
      </c>
    </row>
    <row r="2215" spans="1:2">
      <c r="A2215">
        <v>9496413</v>
      </c>
      <c r="B2215" t="s">
        <v>2461</v>
      </c>
    </row>
    <row r="2216" spans="1:2">
      <c r="A2216">
        <v>9496414</v>
      </c>
      <c r="B2216" t="s">
        <v>2462</v>
      </c>
    </row>
    <row r="2217" spans="1:2">
      <c r="A2217">
        <v>9496415</v>
      </c>
      <c r="B2217" t="s">
        <v>2463</v>
      </c>
    </row>
    <row r="2218" spans="1:2">
      <c r="A2218">
        <v>9496416</v>
      </c>
      <c r="B2218" t="s">
        <v>2464</v>
      </c>
    </row>
    <row r="2219" spans="1:2">
      <c r="A2219">
        <v>9496417</v>
      </c>
      <c r="B2219" t="s">
        <v>2465</v>
      </c>
    </row>
    <row r="2220" spans="1:2">
      <c r="A2220">
        <v>9496418</v>
      </c>
      <c r="B2220" t="s">
        <v>2466</v>
      </c>
    </row>
    <row r="2221" spans="1:2">
      <c r="A2221">
        <v>9496421</v>
      </c>
      <c r="B2221" t="s">
        <v>2467</v>
      </c>
    </row>
    <row r="2222" spans="1:2">
      <c r="A2222">
        <v>9496422</v>
      </c>
      <c r="B2222" t="s">
        <v>2468</v>
      </c>
    </row>
    <row r="2223" spans="1:2">
      <c r="A2223">
        <v>9496423</v>
      </c>
      <c r="B2223" t="s">
        <v>2469</v>
      </c>
    </row>
    <row r="2224" spans="1:2">
      <c r="A2224">
        <v>9496424</v>
      </c>
      <c r="B2224" t="s">
        <v>2470</v>
      </c>
    </row>
    <row r="2225" spans="1:2">
      <c r="A2225">
        <v>9496425</v>
      </c>
      <c r="B2225" t="s">
        <v>2471</v>
      </c>
    </row>
    <row r="2226" spans="1:2">
      <c r="A2226">
        <v>9496426</v>
      </c>
      <c r="B2226" t="s">
        <v>2472</v>
      </c>
    </row>
    <row r="2227" spans="1:2">
      <c r="A2227">
        <v>9496427</v>
      </c>
      <c r="B2227" t="s">
        <v>2473</v>
      </c>
    </row>
    <row r="2228" spans="1:2">
      <c r="A2228">
        <v>9496428</v>
      </c>
      <c r="B2228" t="s">
        <v>2474</v>
      </c>
    </row>
    <row r="2229" spans="1:2">
      <c r="A2229">
        <v>9496431</v>
      </c>
      <c r="B2229" t="s">
        <v>2475</v>
      </c>
    </row>
    <row r="2230" spans="1:2">
      <c r="A2230">
        <v>9496432</v>
      </c>
      <c r="B2230" t="s">
        <v>2476</v>
      </c>
    </row>
    <row r="2231" spans="1:2">
      <c r="A2231">
        <v>9496433</v>
      </c>
      <c r="B2231" t="s">
        <v>2477</v>
      </c>
    </row>
    <row r="2232" spans="1:2">
      <c r="A2232">
        <v>9496434</v>
      </c>
      <c r="B2232" t="s">
        <v>2478</v>
      </c>
    </row>
    <row r="2233" spans="1:2">
      <c r="A2233">
        <v>9496435</v>
      </c>
      <c r="B2233" t="s">
        <v>2479</v>
      </c>
    </row>
    <row r="2234" spans="1:2">
      <c r="A2234">
        <v>9496436</v>
      </c>
      <c r="B2234" t="s">
        <v>2480</v>
      </c>
    </row>
    <row r="2235" spans="1:2">
      <c r="A2235">
        <v>9496437</v>
      </c>
      <c r="B2235" t="s">
        <v>2481</v>
      </c>
    </row>
    <row r="2236" spans="1:2">
      <c r="A2236">
        <v>9496438</v>
      </c>
      <c r="B2236" t="s">
        <v>2482</v>
      </c>
    </row>
    <row r="2237" spans="1:2">
      <c r="A2237">
        <v>9496541</v>
      </c>
      <c r="B2237" t="s">
        <v>2483</v>
      </c>
    </row>
    <row r="2238" spans="1:2">
      <c r="A2238">
        <v>9496542</v>
      </c>
      <c r="B2238" t="s">
        <v>2484</v>
      </c>
    </row>
    <row r="2239" spans="1:2">
      <c r="A2239">
        <v>9496543</v>
      </c>
      <c r="B2239" t="s">
        <v>2485</v>
      </c>
    </row>
    <row r="2240" spans="1:2">
      <c r="A2240">
        <v>9496544</v>
      </c>
      <c r="B2240" t="s">
        <v>2486</v>
      </c>
    </row>
    <row r="2241" spans="1:2">
      <c r="A2241">
        <v>9496545</v>
      </c>
      <c r="B2241" t="s">
        <v>2487</v>
      </c>
    </row>
    <row r="2242" spans="1:2">
      <c r="A2242">
        <v>9496551</v>
      </c>
      <c r="B2242" t="s">
        <v>2488</v>
      </c>
    </row>
    <row r="2243" spans="1:2">
      <c r="A2243">
        <v>9496552</v>
      </c>
      <c r="B2243" t="s">
        <v>2489</v>
      </c>
    </row>
    <row r="2244" spans="1:2">
      <c r="A2244">
        <v>9496553</v>
      </c>
      <c r="B2244" t="s">
        <v>2490</v>
      </c>
    </row>
    <row r="2245" spans="1:2">
      <c r="A2245">
        <v>9496554</v>
      </c>
      <c r="B2245" t="s">
        <v>2491</v>
      </c>
    </row>
    <row r="2246" spans="1:2">
      <c r="A2246">
        <v>9496555</v>
      </c>
      <c r="B2246" t="s">
        <v>2492</v>
      </c>
    </row>
    <row r="2247" spans="1:2">
      <c r="A2247">
        <v>9496556</v>
      </c>
      <c r="B2247" t="s">
        <v>2493</v>
      </c>
    </row>
    <row r="2248" spans="1:2">
      <c r="A2248">
        <v>9496557</v>
      </c>
      <c r="B2248" t="s">
        <v>2494</v>
      </c>
    </row>
    <row r="2249" spans="1:2">
      <c r="A2249">
        <v>9496601</v>
      </c>
      <c r="B2249" t="s">
        <v>2495</v>
      </c>
    </row>
    <row r="2250" spans="1:2">
      <c r="A2250">
        <v>9496602</v>
      </c>
      <c r="B2250" t="s">
        <v>2496</v>
      </c>
    </row>
    <row r="2251" spans="1:2">
      <c r="A2251">
        <v>9496603</v>
      </c>
      <c r="B2251" t="s">
        <v>2497</v>
      </c>
    </row>
    <row r="2252" spans="1:2">
      <c r="A2252">
        <v>9496605</v>
      </c>
      <c r="B2252" t="s">
        <v>2498</v>
      </c>
    </row>
    <row r="2253" spans="1:2">
      <c r="A2253">
        <v>9496607</v>
      </c>
      <c r="B2253" t="s">
        <v>2499</v>
      </c>
    </row>
    <row r="2254" spans="1:2">
      <c r="A2254">
        <v>9496608</v>
      </c>
      <c r="B2254" t="s">
        <v>2500</v>
      </c>
    </row>
    <row r="2255" spans="1:2">
      <c r="A2255">
        <v>9496609</v>
      </c>
      <c r="B2255" t="s">
        <v>2501</v>
      </c>
    </row>
    <row r="2256" spans="1:2">
      <c r="A2256">
        <v>9496611</v>
      </c>
      <c r="B2256" t="s">
        <v>2502</v>
      </c>
    </row>
    <row r="2257" spans="1:2">
      <c r="A2257">
        <v>9496612</v>
      </c>
      <c r="B2257" t="s">
        <v>2503</v>
      </c>
    </row>
    <row r="2258" spans="1:2">
      <c r="A2258">
        <v>9496615</v>
      </c>
      <c r="B2258" t="s">
        <v>2504</v>
      </c>
    </row>
    <row r="2259" spans="1:2">
      <c r="A2259">
        <v>9496636</v>
      </c>
      <c r="B2259" t="s">
        <v>2505</v>
      </c>
    </row>
    <row r="2260" spans="1:2">
      <c r="A2260">
        <v>9496680</v>
      </c>
      <c r="B2260" t="s">
        <v>2506</v>
      </c>
    </row>
    <row r="2261" spans="1:2">
      <c r="A2261">
        <v>9496681</v>
      </c>
      <c r="B2261" t="s">
        <v>2507</v>
      </c>
    </row>
    <row r="2262" spans="1:2">
      <c r="A2262">
        <v>9496682</v>
      </c>
      <c r="B2262" t="s">
        <v>2508</v>
      </c>
    </row>
    <row r="2263" spans="1:2">
      <c r="A2263">
        <v>9496741</v>
      </c>
      <c r="B2263" t="s">
        <v>2509</v>
      </c>
    </row>
    <row r="2264" spans="1:2">
      <c r="A2264">
        <v>9496742</v>
      </c>
      <c r="B2264" t="s">
        <v>2510</v>
      </c>
    </row>
    <row r="2265" spans="1:2">
      <c r="A2265">
        <v>9496743</v>
      </c>
      <c r="B2265" t="s">
        <v>2511</v>
      </c>
    </row>
    <row r="2266" spans="1:2">
      <c r="A2266">
        <v>9496744</v>
      </c>
      <c r="B2266" t="s">
        <v>2512</v>
      </c>
    </row>
    <row r="2267" spans="1:2">
      <c r="A2267">
        <v>9496745</v>
      </c>
      <c r="B2267" t="s">
        <v>2513</v>
      </c>
    </row>
    <row r="2268" spans="1:2">
      <c r="A2268">
        <v>9496746</v>
      </c>
      <c r="B2268" t="s">
        <v>2514</v>
      </c>
    </row>
    <row r="2269" spans="1:2">
      <c r="A2269">
        <v>9496751</v>
      </c>
      <c r="B2269" t="s">
        <v>2515</v>
      </c>
    </row>
    <row r="2270" spans="1:2">
      <c r="A2270">
        <v>9496753</v>
      </c>
      <c r="B2270" t="s">
        <v>2516</v>
      </c>
    </row>
    <row r="2271" spans="1:2">
      <c r="A2271">
        <v>9496754</v>
      </c>
      <c r="B2271" t="s">
        <v>2517</v>
      </c>
    </row>
    <row r="2272" spans="1:2">
      <c r="A2272">
        <v>9496755</v>
      </c>
      <c r="B2272" t="s">
        <v>2518</v>
      </c>
    </row>
    <row r="2273" spans="1:2">
      <c r="A2273">
        <v>9496756</v>
      </c>
      <c r="B2273" t="s">
        <v>2519</v>
      </c>
    </row>
    <row r="2274" spans="1:2">
      <c r="A2274">
        <v>9496757</v>
      </c>
      <c r="B2274" t="s">
        <v>2520</v>
      </c>
    </row>
    <row r="2275" spans="1:2">
      <c r="A2275">
        <v>9496761</v>
      </c>
      <c r="B2275" t="s">
        <v>2521</v>
      </c>
    </row>
    <row r="2276" spans="1:2">
      <c r="A2276">
        <v>9496762</v>
      </c>
      <c r="B2276" t="s">
        <v>2522</v>
      </c>
    </row>
    <row r="2277" spans="1:2">
      <c r="A2277">
        <v>9496763</v>
      </c>
      <c r="B2277" t="s">
        <v>2523</v>
      </c>
    </row>
    <row r="2278" spans="1:2">
      <c r="A2278">
        <v>9496764</v>
      </c>
      <c r="B2278" t="s">
        <v>2524</v>
      </c>
    </row>
    <row r="2279" spans="1:2">
      <c r="A2279">
        <v>9496765</v>
      </c>
      <c r="B2279" t="s">
        <v>2525</v>
      </c>
    </row>
    <row r="2280" spans="1:2">
      <c r="A2280">
        <v>9496766</v>
      </c>
      <c r="B2280" t="s">
        <v>2526</v>
      </c>
    </row>
    <row r="2281" spans="1:2">
      <c r="A2281">
        <v>9496771</v>
      </c>
      <c r="B2281" t="s">
        <v>2527</v>
      </c>
    </row>
    <row r="2282" spans="1:2">
      <c r="A2282">
        <v>9496772</v>
      </c>
      <c r="B2282" t="s">
        <v>2528</v>
      </c>
    </row>
    <row r="2283" spans="1:2">
      <c r="A2283">
        <v>9496773</v>
      </c>
      <c r="B2283" t="s">
        <v>2529</v>
      </c>
    </row>
    <row r="2284" spans="1:2">
      <c r="A2284">
        <v>9496774</v>
      </c>
      <c r="B2284" t="s">
        <v>2530</v>
      </c>
    </row>
    <row r="2285" spans="1:2">
      <c r="A2285">
        <v>9496775</v>
      </c>
      <c r="B2285" t="s">
        <v>2531</v>
      </c>
    </row>
    <row r="2286" spans="1:2">
      <c r="A2286">
        <v>9497101</v>
      </c>
      <c r="B2286" t="s">
        <v>2532</v>
      </c>
    </row>
    <row r="2287" spans="1:2">
      <c r="A2287">
        <v>9497102</v>
      </c>
      <c r="B2287" t="s">
        <v>2533</v>
      </c>
    </row>
    <row r="2288" spans="1:2">
      <c r="A2288">
        <v>9497103</v>
      </c>
      <c r="B2288" t="s">
        <v>2534</v>
      </c>
    </row>
    <row r="2289" spans="1:2">
      <c r="A2289">
        <v>9497104</v>
      </c>
      <c r="B2289" t="s">
        <v>2535</v>
      </c>
    </row>
    <row r="2290" spans="1:2">
      <c r="A2290">
        <v>9497111</v>
      </c>
      <c r="B2290" t="s">
        <v>2536</v>
      </c>
    </row>
    <row r="2291" spans="1:2">
      <c r="A2291">
        <v>9497112</v>
      </c>
      <c r="B2291" t="s">
        <v>2537</v>
      </c>
    </row>
    <row r="2292" spans="1:2">
      <c r="A2292">
        <v>9497113</v>
      </c>
      <c r="B2292" t="s">
        <v>2538</v>
      </c>
    </row>
    <row r="2293" spans="1:2">
      <c r="A2293">
        <v>9497114</v>
      </c>
      <c r="B2293" t="s">
        <v>2539</v>
      </c>
    </row>
    <row r="2294" spans="1:2">
      <c r="A2294">
        <v>9497115</v>
      </c>
      <c r="B2294" t="s">
        <v>2540</v>
      </c>
    </row>
    <row r="2295" spans="1:2">
      <c r="A2295">
        <v>9497116</v>
      </c>
      <c r="B2295" t="s">
        <v>2541</v>
      </c>
    </row>
    <row r="2296" spans="1:2">
      <c r="A2296">
        <v>9497117</v>
      </c>
      <c r="B2296" t="s">
        <v>2542</v>
      </c>
    </row>
    <row r="2297" spans="1:2">
      <c r="A2297">
        <v>9497121</v>
      </c>
      <c r="B2297" t="s">
        <v>2543</v>
      </c>
    </row>
    <row r="2298" spans="1:2">
      <c r="A2298">
        <v>9497122</v>
      </c>
      <c r="B2298" t="s">
        <v>2544</v>
      </c>
    </row>
    <row r="2299" spans="1:2">
      <c r="A2299">
        <v>9497123</v>
      </c>
      <c r="B2299" t="s">
        <v>2545</v>
      </c>
    </row>
    <row r="2300" spans="1:2">
      <c r="A2300">
        <v>9497124</v>
      </c>
      <c r="B2300" t="s">
        <v>2546</v>
      </c>
    </row>
    <row r="2301" spans="1:2">
      <c r="A2301">
        <v>9497125</v>
      </c>
      <c r="B2301" t="s">
        <v>2547</v>
      </c>
    </row>
    <row r="2302" spans="1:2">
      <c r="A2302">
        <v>9497126</v>
      </c>
      <c r="B2302" t="s">
        <v>2548</v>
      </c>
    </row>
    <row r="2303" spans="1:2">
      <c r="A2303">
        <v>9497127</v>
      </c>
      <c r="B2303" t="s">
        <v>2549</v>
      </c>
    </row>
    <row r="2304" spans="1:2">
      <c r="A2304">
        <v>9497131</v>
      </c>
      <c r="B2304" t="s">
        <v>2550</v>
      </c>
    </row>
    <row r="2305" spans="1:2">
      <c r="A2305">
        <v>9497132</v>
      </c>
      <c r="B2305" t="s">
        <v>2551</v>
      </c>
    </row>
    <row r="2306" spans="1:2">
      <c r="A2306">
        <v>9497133</v>
      </c>
      <c r="B2306" t="s">
        <v>2552</v>
      </c>
    </row>
    <row r="2307" spans="1:2">
      <c r="A2307">
        <v>9497134</v>
      </c>
      <c r="B2307" t="s">
        <v>2553</v>
      </c>
    </row>
    <row r="2308" spans="1:2">
      <c r="A2308">
        <v>9497135</v>
      </c>
      <c r="B2308" t="s">
        <v>2554</v>
      </c>
    </row>
    <row r="2309" spans="1:2">
      <c r="A2309">
        <v>9497136</v>
      </c>
      <c r="B2309" t="s">
        <v>2555</v>
      </c>
    </row>
    <row r="2310" spans="1:2">
      <c r="A2310">
        <v>9497137</v>
      </c>
      <c r="B2310" t="s">
        <v>2556</v>
      </c>
    </row>
    <row r="2311" spans="1:2">
      <c r="A2311">
        <v>9497138</v>
      </c>
      <c r="B2311" t="s">
        <v>2557</v>
      </c>
    </row>
    <row r="2312" spans="1:2">
      <c r="A2312">
        <v>9497141</v>
      </c>
      <c r="B2312" t="s">
        <v>2558</v>
      </c>
    </row>
    <row r="2313" spans="1:2">
      <c r="A2313">
        <v>9497142</v>
      </c>
      <c r="B2313" t="s">
        <v>2559</v>
      </c>
    </row>
    <row r="2314" spans="1:2">
      <c r="A2314">
        <v>9497143</v>
      </c>
      <c r="B2314" t="s">
        <v>2560</v>
      </c>
    </row>
    <row r="2315" spans="1:2">
      <c r="A2315">
        <v>9497144</v>
      </c>
      <c r="B2315" t="s">
        <v>2561</v>
      </c>
    </row>
    <row r="2316" spans="1:2">
      <c r="A2316">
        <v>9497145</v>
      </c>
      <c r="B2316" t="s">
        <v>2562</v>
      </c>
    </row>
    <row r="2317" spans="1:2">
      <c r="A2317">
        <v>9497221</v>
      </c>
      <c r="B2317" t="s">
        <v>2563</v>
      </c>
    </row>
    <row r="2318" spans="1:2">
      <c r="A2318">
        <v>9497222</v>
      </c>
      <c r="B2318" t="s">
        <v>2564</v>
      </c>
    </row>
    <row r="2319" spans="1:2">
      <c r="A2319">
        <v>9497223</v>
      </c>
      <c r="B2319" t="s">
        <v>2565</v>
      </c>
    </row>
    <row r="2320" spans="1:2">
      <c r="A2320">
        <v>9497224</v>
      </c>
      <c r="B2320" t="s">
        <v>2566</v>
      </c>
    </row>
    <row r="2321" spans="1:2">
      <c r="A2321">
        <v>9497225</v>
      </c>
      <c r="B2321" t="s">
        <v>2567</v>
      </c>
    </row>
    <row r="2322" spans="1:2">
      <c r="A2322">
        <v>9497226</v>
      </c>
      <c r="B2322" t="s">
        <v>2568</v>
      </c>
    </row>
    <row r="2323" spans="1:2">
      <c r="A2323">
        <v>9497227</v>
      </c>
      <c r="B2323" t="s">
        <v>2569</v>
      </c>
    </row>
    <row r="2324" spans="1:2">
      <c r="A2324">
        <v>9497228</v>
      </c>
      <c r="B2324" t="s">
        <v>2570</v>
      </c>
    </row>
    <row r="2325" spans="1:2">
      <c r="A2325">
        <v>9497229</v>
      </c>
      <c r="B2325" t="s">
        <v>2571</v>
      </c>
    </row>
    <row r="2326" spans="1:2">
      <c r="A2326">
        <v>9497231</v>
      </c>
      <c r="B2326" t="s">
        <v>2572</v>
      </c>
    </row>
    <row r="2327" spans="1:2">
      <c r="A2327">
        <v>9497232</v>
      </c>
      <c r="B2327" t="s">
        <v>2573</v>
      </c>
    </row>
    <row r="2328" spans="1:2">
      <c r="A2328">
        <v>9497233</v>
      </c>
      <c r="B2328" t="s">
        <v>2574</v>
      </c>
    </row>
    <row r="2329" spans="1:2">
      <c r="A2329">
        <v>9497234</v>
      </c>
      <c r="B2329" t="s">
        <v>2575</v>
      </c>
    </row>
    <row r="2330" spans="1:2">
      <c r="A2330">
        <v>9497235</v>
      </c>
      <c r="B2330" t="s">
        <v>2576</v>
      </c>
    </row>
    <row r="2331" spans="1:2">
      <c r="A2331">
        <v>9497236</v>
      </c>
      <c r="B2331" t="s">
        <v>2577</v>
      </c>
    </row>
    <row r="2332" spans="1:2">
      <c r="A2332">
        <v>9497241</v>
      </c>
      <c r="B2332" t="s">
        <v>2578</v>
      </c>
    </row>
    <row r="2333" spans="1:2">
      <c r="A2333">
        <v>9497242</v>
      </c>
      <c r="B2333" t="s">
        <v>2579</v>
      </c>
    </row>
    <row r="2334" spans="1:2">
      <c r="A2334">
        <v>9497243</v>
      </c>
      <c r="B2334" t="s">
        <v>2580</v>
      </c>
    </row>
    <row r="2335" spans="1:2">
      <c r="A2335">
        <v>9497244</v>
      </c>
      <c r="B2335" t="s">
        <v>2581</v>
      </c>
    </row>
    <row r="2336" spans="1:2">
      <c r="A2336">
        <v>9497245</v>
      </c>
      <c r="B2336" t="s">
        <v>2582</v>
      </c>
    </row>
    <row r="2337" spans="1:2">
      <c r="A2337">
        <v>9497246</v>
      </c>
      <c r="B2337" t="s">
        <v>2583</v>
      </c>
    </row>
    <row r="2338" spans="1:2">
      <c r="A2338">
        <v>9497247</v>
      </c>
      <c r="B2338" t="s">
        <v>2584</v>
      </c>
    </row>
    <row r="2339" spans="1:2">
      <c r="A2339">
        <v>9497248</v>
      </c>
      <c r="B2339" t="s">
        <v>2585</v>
      </c>
    </row>
    <row r="2340" spans="1:2">
      <c r="A2340">
        <v>9497251</v>
      </c>
      <c r="B2340" t="s">
        <v>2586</v>
      </c>
    </row>
    <row r="2341" spans="1:2">
      <c r="A2341">
        <v>9497252</v>
      </c>
      <c r="B2341" t="s">
        <v>2587</v>
      </c>
    </row>
    <row r="2342" spans="1:2">
      <c r="A2342">
        <v>9497253</v>
      </c>
      <c r="B2342" t="s">
        <v>2588</v>
      </c>
    </row>
    <row r="2343" spans="1:2">
      <c r="A2343">
        <v>9497254</v>
      </c>
      <c r="B2343" t="s">
        <v>2589</v>
      </c>
    </row>
    <row r="2344" spans="1:2">
      <c r="A2344">
        <v>9497255</v>
      </c>
      <c r="B2344" t="s">
        <v>2590</v>
      </c>
    </row>
    <row r="2345" spans="1:2">
      <c r="A2345">
        <v>9497256</v>
      </c>
      <c r="B2345" t="s">
        <v>2591</v>
      </c>
    </row>
    <row r="2346" spans="1:2">
      <c r="A2346">
        <v>9497301</v>
      </c>
      <c r="B2346" t="s">
        <v>2592</v>
      </c>
    </row>
    <row r="2347" spans="1:2">
      <c r="A2347">
        <v>9497302</v>
      </c>
      <c r="B2347" t="s">
        <v>2593</v>
      </c>
    </row>
    <row r="2348" spans="1:2">
      <c r="A2348">
        <v>9497311</v>
      </c>
      <c r="B2348" t="s">
        <v>2594</v>
      </c>
    </row>
    <row r="2349" spans="1:2">
      <c r="A2349">
        <v>9497312</v>
      </c>
      <c r="B2349" t="s">
        <v>2595</v>
      </c>
    </row>
    <row r="2350" spans="1:2">
      <c r="A2350">
        <v>9497313</v>
      </c>
      <c r="B2350" t="s">
        <v>2596</v>
      </c>
    </row>
    <row r="2351" spans="1:2">
      <c r="A2351">
        <v>9497314</v>
      </c>
      <c r="B2351" t="s">
        <v>2597</v>
      </c>
    </row>
    <row r="2352" spans="1:2">
      <c r="A2352">
        <v>9497315</v>
      </c>
      <c r="B2352" t="s">
        <v>2598</v>
      </c>
    </row>
    <row r="2353" spans="1:2">
      <c r="A2353">
        <v>9497316</v>
      </c>
      <c r="B2353" t="s">
        <v>2599</v>
      </c>
    </row>
    <row r="2354" spans="1:2">
      <c r="A2354">
        <v>9497317</v>
      </c>
      <c r="B2354" t="s">
        <v>2600</v>
      </c>
    </row>
    <row r="2355" spans="1:2">
      <c r="A2355">
        <v>9497318</v>
      </c>
      <c r="B2355" t="s">
        <v>2601</v>
      </c>
    </row>
    <row r="2356" spans="1:2">
      <c r="A2356">
        <v>9497319</v>
      </c>
      <c r="B2356" t="s">
        <v>2602</v>
      </c>
    </row>
    <row r="2357" spans="1:2">
      <c r="A2357">
        <v>9497401</v>
      </c>
      <c r="B2357" t="s">
        <v>2603</v>
      </c>
    </row>
    <row r="2358" spans="1:2">
      <c r="A2358">
        <v>9497402</v>
      </c>
      <c r="B2358" t="s">
        <v>2604</v>
      </c>
    </row>
    <row r="2359" spans="1:2">
      <c r="A2359">
        <v>9497403</v>
      </c>
      <c r="B2359" t="s">
        <v>2605</v>
      </c>
    </row>
    <row r="2360" spans="1:2">
      <c r="A2360">
        <v>9497404</v>
      </c>
      <c r="B2360" t="s">
        <v>2606</v>
      </c>
    </row>
    <row r="2361" spans="1:2">
      <c r="A2361">
        <v>9497405</v>
      </c>
      <c r="B2361" t="s">
        <v>2607</v>
      </c>
    </row>
    <row r="2362" spans="1:2">
      <c r="A2362">
        <v>9497411</v>
      </c>
      <c r="B2362" t="s">
        <v>2608</v>
      </c>
    </row>
    <row r="2363" spans="1:2">
      <c r="A2363">
        <v>9497412</v>
      </c>
      <c r="B2363" t="s">
        <v>2609</v>
      </c>
    </row>
    <row r="2364" spans="1:2">
      <c r="A2364">
        <v>9497413</v>
      </c>
      <c r="B2364" t="s">
        <v>2610</v>
      </c>
    </row>
    <row r="2365" spans="1:2">
      <c r="A2365">
        <v>9497414</v>
      </c>
      <c r="B2365" t="s">
        <v>2611</v>
      </c>
    </row>
    <row r="2366" spans="1:2">
      <c r="A2366">
        <v>9497415</v>
      </c>
      <c r="B2366" t="s">
        <v>2612</v>
      </c>
    </row>
    <row r="2367" spans="1:2">
      <c r="A2367">
        <v>9497416</v>
      </c>
      <c r="B2367" t="s">
        <v>2613</v>
      </c>
    </row>
    <row r="2368" spans="1:2">
      <c r="A2368">
        <v>9497417</v>
      </c>
      <c r="B2368" t="s">
        <v>2614</v>
      </c>
    </row>
    <row r="2369" spans="1:2">
      <c r="A2369">
        <v>9497418</v>
      </c>
      <c r="B2369" t="s">
        <v>2615</v>
      </c>
    </row>
    <row r="2370" spans="1:2">
      <c r="A2370">
        <v>9497421</v>
      </c>
      <c r="B2370" t="s">
        <v>2616</v>
      </c>
    </row>
    <row r="2371" spans="1:2">
      <c r="A2371">
        <v>9497422</v>
      </c>
      <c r="B2371" t="s">
        <v>2617</v>
      </c>
    </row>
    <row r="2372" spans="1:2">
      <c r="A2372">
        <v>9497423</v>
      </c>
      <c r="B2372" t="s">
        <v>2618</v>
      </c>
    </row>
    <row r="2373" spans="1:2">
      <c r="A2373">
        <v>9497424</v>
      </c>
      <c r="B2373" t="s">
        <v>2619</v>
      </c>
    </row>
    <row r="2374" spans="1:2">
      <c r="A2374">
        <v>9497501</v>
      </c>
      <c r="B2374" t="s">
        <v>2620</v>
      </c>
    </row>
    <row r="2375" spans="1:2">
      <c r="A2375">
        <v>9497502</v>
      </c>
      <c r="B2375" t="s">
        <v>2621</v>
      </c>
    </row>
    <row r="2376" spans="1:2">
      <c r="A2376">
        <v>9497503</v>
      </c>
      <c r="B2376" t="s">
        <v>2622</v>
      </c>
    </row>
    <row r="2377" spans="1:2">
      <c r="A2377">
        <v>9497504</v>
      </c>
      <c r="B2377" t="s">
        <v>2623</v>
      </c>
    </row>
    <row r="2378" spans="1:2">
      <c r="A2378">
        <v>9497505</v>
      </c>
      <c r="B2378" t="s">
        <v>2624</v>
      </c>
    </row>
    <row r="2379" spans="1:2">
      <c r="A2379">
        <v>9497506</v>
      </c>
      <c r="B2379" t="s">
        <v>2625</v>
      </c>
    </row>
    <row r="2380" spans="1:2">
      <c r="A2380">
        <v>9497507</v>
      </c>
      <c r="B2380" t="s">
        <v>2626</v>
      </c>
    </row>
    <row r="2381" spans="1:2">
      <c r="A2381">
        <v>9497508</v>
      </c>
      <c r="B2381" t="s">
        <v>2627</v>
      </c>
    </row>
    <row r="2382" spans="1:2">
      <c r="A2382">
        <v>9497511</v>
      </c>
      <c r="B2382" t="s">
        <v>2628</v>
      </c>
    </row>
    <row r="2383" spans="1:2">
      <c r="A2383">
        <v>9497512</v>
      </c>
      <c r="B2383" t="s">
        <v>2629</v>
      </c>
    </row>
    <row r="2384" spans="1:2">
      <c r="A2384">
        <v>9497513</v>
      </c>
      <c r="B2384" t="s">
        <v>2630</v>
      </c>
    </row>
    <row r="2385" spans="1:2">
      <c r="A2385">
        <v>9498121</v>
      </c>
      <c r="B2385" t="s">
        <v>2631</v>
      </c>
    </row>
    <row r="2386" spans="1:2">
      <c r="A2386">
        <v>9498122</v>
      </c>
      <c r="B2386" t="s">
        <v>2632</v>
      </c>
    </row>
    <row r="2387" spans="1:2">
      <c r="A2387">
        <v>9498123</v>
      </c>
      <c r="B2387" t="s">
        <v>2633</v>
      </c>
    </row>
    <row r="2388" spans="1:2">
      <c r="A2388">
        <v>9498124</v>
      </c>
      <c r="B2388" t="s">
        <v>2634</v>
      </c>
    </row>
    <row r="2389" spans="1:2">
      <c r="A2389">
        <v>9498125</v>
      </c>
      <c r="B2389" t="s">
        <v>2635</v>
      </c>
    </row>
    <row r="2390" spans="1:2">
      <c r="A2390">
        <v>9498126</v>
      </c>
      <c r="B2390" t="s">
        <v>2636</v>
      </c>
    </row>
    <row r="2391" spans="1:2">
      <c r="A2391">
        <v>9498127</v>
      </c>
      <c r="B2391" t="s">
        <v>2637</v>
      </c>
    </row>
    <row r="2392" spans="1:2">
      <c r="A2392">
        <v>9498201</v>
      </c>
      <c r="B2392" t="s">
        <v>2638</v>
      </c>
    </row>
    <row r="2393" spans="1:2">
      <c r="A2393">
        <v>9498202</v>
      </c>
      <c r="B2393" t="s">
        <v>2639</v>
      </c>
    </row>
    <row r="2394" spans="1:2">
      <c r="A2394">
        <v>9498203</v>
      </c>
      <c r="B2394" t="s">
        <v>2640</v>
      </c>
    </row>
    <row r="2395" spans="1:2">
      <c r="A2395">
        <v>9498204</v>
      </c>
      <c r="B2395" t="s">
        <v>2641</v>
      </c>
    </row>
    <row r="2396" spans="1:2">
      <c r="A2396">
        <v>9498205</v>
      </c>
      <c r="B2396" t="s">
        <v>2642</v>
      </c>
    </row>
    <row r="2397" spans="1:2">
      <c r="A2397">
        <v>9498206</v>
      </c>
      <c r="B2397" t="s">
        <v>2643</v>
      </c>
    </row>
    <row r="2398" spans="1:2">
      <c r="A2398">
        <v>9498207</v>
      </c>
      <c r="B2398" t="s">
        <v>2644</v>
      </c>
    </row>
    <row r="2399" spans="1:2">
      <c r="A2399">
        <v>9498311</v>
      </c>
      <c r="B2399" t="s">
        <v>2645</v>
      </c>
    </row>
    <row r="2400" spans="1:2">
      <c r="A2400">
        <v>9498312</v>
      </c>
      <c r="B2400" t="s">
        <v>2646</v>
      </c>
    </row>
    <row r="2401" spans="1:2">
      <c r="A2401">
        <v>9498313</v>
      </c>
      <c r="B2401" t="s">
        <v>2647</v>
      </c>
    </row>
    <row r="2402" spans="1:2">
      <c r="A2402">
        <v>9498314</v>
      </c>
      <c r="B2402" t="s">
        <v>2648</v>
      </c>
    </row>
    <row r="2403" spans="1:2">
      <c r="A2403">
        <v>9498315</v>
      </c>
      <c r="B2403" t="s">
        <v>2649</v>
      </c>
    </row>
    <row r="2404" spans="1:2">
      <c r="A2404">
        <v>9498316</v>
      </c>
      <c r="B2404" t="s">
        <v>2650</v>
      </c>
    </row>
    <row r="2405" spans="1:2">
      <c r="A2405">
        <v>9498317</v>
      </c>
      <c r="B2405" t="s">
        <v>2651</v>
      </c>
    </row>
    <row r="2406" spans="1:2">
      <c r="A2406">
        <v>9498401</v>
      </c>
      <c r="B2406" t="s">
        <v>2652</v>
      </c>
    </row>
    <row r="2407" spans="1:2">
      <c r="A2407">
        <v>9498402</v>
      </c>
      <c r="B2407" t="s">
        <v>2653</v>
      </c>
    </row>
    <row r="2408" spans="1:2">
      <c r="A2408">
        <v>9498403</v>
      </c>
      <c r="B2408" t="s">
        <v>2654</v>
      </c>
    </row>
    <row r="2409" spans="1:2">
      <c r="A2409">
        <v>9498404</v>
      </c>
      <c r="B2409" t="s">
        <v>2655</v>
      </c>
    </row>
    <row r="2410" spans="1:2">
      <c r="A2410">
        <v>9498405</v>
      </c>
      <c r="B2410" t="s">
        <v>2656</v>
      </c>
    </row>
    <row r="2411" spans="1:2">
      <c r="A2411">
        <v>9498406</v>
      </c>
      <c r="B2411" t="s">
        <v>2657</v>
      </c>
    </row>
    <row r="2412" spans="1:2">
      <c r="A2412">
        <v>9498407</v>
      </c>
      <c r="B2412" t="s">
        <v>2658</v>
      </c>
    </row>
    <row r="2413" spans="1:2">
      <c r="A2413">
        <v>9498408</v>
      </c>
      <c r="B2413" t="s">
        <v>2659</v>
      </c>
    </row>
    <row r="2414" spans="1:2">
      <c r="A2414">
        <v>9498409</v>
      </c>
      <c r="B2414" t="s">
        <v>2660</v>
      </c>
    </row>
    <row r="2415" spans="1:2">
      <c r="A2415">
        <v>9498412</v>
      </c>
      <c r="B2415" t="s">
        <v>2661</v>
      </c>
    </row>
    <row r="2416" spans="1:2">
      <c r="A2416">
        <v>9498413</v>
      </c>
      <c r="B2416" t="s">
        <v>2662</v>
      </c>
    </row>
    <row r="2417" spans="1:2">
      <c r="A2417">
        <v>9498414</v>
      </c>
      <c r="B2417" t="s">
        <v>2663</v>
      </c>
    </row>
    <row r="2418" spans="1:2">
      <c r="A2418">
        <v>9498415</v>
      </c>
      <c r="B2418" t="s">
        <v>2664</v>
      </c>
    </row>
    <row r="2419" spans="1:2">
      <c r="A2419">
        <v>9498416</v>
      </c>
      <c r="B2419" t="s">
        <v>2665</v>
      </c>
    </row>
    <row r="2420" spans="1:2">
      <c r="A2420">
        <v>9498417</v>
      </c>
      <c r="B2420" t="s">
        <v>2666</v>
      </c>
    </row>
    <row r="2421" spans="1:2">
      <c r="A2421">
        <v>9498418</v>
      </c>
      <c r="B2421" t="s">
        <v>2667</v>
      </c>
    </row>
    <row r="2422" spans="1:2">
      <c r="A2422">
        <v>9498419</v>
      </c>
      <c r="B2422" t="s">
        <v>2668</v>
      </c>
    </row>
    <row r="2423" spans="1:2">
      <c r="A2423">
        <v>9498421</v>
      </c>
      <c r="B2423" t="s">
        <v>2669</v>
      </c>
    </row>
    <row r="2424" spans="1:2">
      <c r="A2424">
        <v>9498422</v>
      </c>
      <c r="B2424" t="s">
        <v>2670</v>
      </c>
    </row>
    <row r="2425" spans="1:2">
      <c r="A2425">
        <v>9498423</v>
      </c>
      <c r="B2425" t="s">
        <v>2671</v>
      </c>
    </row>
    <row r="2426" spans="1:2">
      <c r="A2426">
        <v>9498424</v>
      </c>
      <c r="B2426" t="s">
        <v>2672</v>
      </c>
    </row>
    <row r="2427" spans="1:2">
      <c r="A2427">
        <v>9498425</v>
      </c>
      <c r="B2427" t="s">
        <v>2673</v>
      </c>
    </row>
    <row r="2428" spans="1:2">
      <c r="A2428">
        <v>9498426</v>
      </c>
      <c r="B2428" t="s">
        <v>2674</v>
      </c>
    </row>
    <row r="2429" spans="1:2">
      <c r="A2429">
        <v>9498427</v>
      </c>
      <c r="B2429" t="s">
        <v>2675</v>
      </c>
    </row>
    <row r="2430" spans="1:2">
      <c r="A2430">
        <v>9498431</v>
      </c>
      <c r="B2430" t="s">
        <v>2676</v>
      </c>
    </row>
    <row r="2431" spans="1:2">
      <c r="A2431">
        <v>9498432</v>
      </c>
      <c r="B2431" t="s">
        <v>2677</v>
      </c>
    </row>
    <row r="2432" spans="1:2">
      <c r="A2432">
        <v>9498433</v>
      </c>
      <c r="B2432" t="s">
        <v>2678</v>
      </c>
    </row>
    <row r="2433" spans="1:2">
      <c r="A2433">
        <v>9498434</v>
      </c>
      <c r="B2433" t="s">
        <v>2679</v>
      </c>
    </row>
    <row r="2434" spans="1:2">
      <c r="A2434">
        <v>9498435</v>
      </c>
      <c r="B2434" t="s">
        <v>2680</v>
      </c>
    </row>
    <row r="2435" spans="1:2">
      <c r="A2435">
        <v>9498436</v>
      </c>
      <c r="B2435" t="s">
        <v>2681</v>
      </c>
    </row>
    <row r="2436" spans="1:2">
      <c r="A2436">
        <v>9498437</v>
      </c>
      <c r="B2436" t="s">
        <v>2682</v>
      </c>
    </row>
    <row r="2437" spans="1:2">
      <c r="A2437">
        <v>9498441</v>
      </c>
      <c r="B2437" t="s">
        <v>2683</v>
      </c>
    </row>
    <row r="2438" spans="1:2">
      <c r="A2438">
        <v>9498442</v>
      </c>
      <c r="B2438" t="s">
        <v>2684</v>
      </c>
    </row>
    <row r="2439" spans="1:2">
      <c r="A2439">
        <v>9498443</v>
      </c>
      <c r="B2439" t="s">
        <v>2685</v>
      </c>
    </row>
    <row r="2440" spans="1:2">
      <c r="A2440">
        <v>9498444</v>
      </c>
      <c r="B2440" t="s">
        <v>2686</v>
      </c>
    </row>
    <row r="2441" spans="1:2">
      <c r="A2441">
        <v>9498445</v>
      </c>
      <c r="B2441" t="s">
        <v>2687</v>
      </c>
    </row>
    <row r="2442" spans="1:2">
      <c r="A2442">
        <v>9498446</v>
      </c>
      <c r="B2442" t="s">
        <v>2688</v>
      </c>
    </row>
    <row r="2443" spans="1:2">
      <c r="A2443">
        <v>9498502</v>
      </c>
      <c r="B2443" t="s">
        <v>2689</v>
      </c>
    </row>
    <row r="2444" spans="1:2">
      <c r="A2444">
        <v>9498503</v>
      </c>
      <c r="B2444" t="s">
        <v>2690</v>
      </c>
    </row>
    <row r="2445" spans="1:2">
      <c r="A2445">
        <v>9498504</v>
      </c>
      <c r="B2445" t="s">
        <v>2691</v>
      </c>
    </row>
    <row r="2446" spans="1:2">
      <c r="A2446">
        <v>9498505</v>
      </c>
      <c r="B2446" t="s">
        <v>2692</v>
      </c>
    </row>
    <row r="2447" spans="1:2">
      <c r="A2447">
        <v>9498521</v>
      </c>
      <c r="B2447" t="s">
        <v>2693</v>
      </c>
    </row>
    <row r="2448" spans="1:2">
      <c r="A2448">
        <v>9498522</v>
      </c>
      <c r="B2448" t="s">
        <v>2694</v>
      </c>
    </row>
    <row r="2449" spans="1:2">
      <c r="A2449">
        <v>9498523</v>
      </c>
      <c r="B2449" t="s">
        <v>2695</v>
      </c>
    </row>
    <row r="2450" spans="1:2">
      <c r="A2450">
        <v>9498524</v>
      </c>
      <c r="B2450" t="s">
        <v>2696</v>
      </c>
    </row>
    <row r="2451" spans="1:2">
      <c r="A2451">
        <v>9498525</v>
      </c>
      <c r="B2451" t="s">
        <v>2697</v>
      </c>
    </row>
    <row r="2452" spans="1:2">
      <c r="A2452">
        <v>9498526</v>
      </c>
      <c r="B2452" t="s">
        <v>2698</v>
      </c>
    </row>
    <row r="2453" spans="1:2">
      <c r="A2453">
        <v>9498527</v>
      </c>
      <c r="B2453" t="s">
        <v>2699</v>
      </c>
    </row>
    <row r="2454" spans="1:2">
      <c r="A2454">
        <v>9498531</v>
      </c>
      <c r="B2454" t="s">
        <v>2700</v>
      </c>
    </row>
    <row r="2455" spans="1:2">
      <c r="A2455">
        <v>9498532</v>
      </c>
      <c r="B2455" t="s">
        <v>2701</v>
      </c>
    </row>
    <row r="2456" spans="1:2">
      <c r="A2456">
        <v>9498533</v>
      </c>
      <c r="B2456" t="s">
        <v>2702</v>
      </c>
    </row>
    <row r="2457" spans="1:2">
      <c r="A2457">
        <v>9498534</v>
      </c>
      <c r="B2457" t="s">
        <v>2703</v>
      </c>
    </row>
    <row r="2458" spans="1:2">
      <c r="A2458">
        <v>9498541</v>
      </c>
      <c r="B2458" t="s">
        <v>2704</v>
      </c>
    </row>
    <row r="2459" spans="1:2">
      <c r="A2459">
        <v>9498542</v>
      </c>
      <c r="B2459" t="s">
        <v>2705</v>
      </c>
    </row>
    <row r="2460" spans="1:2">
      <c r="A2460">
        <v>9498543</v>
      </c>
      <c r="B2460" t="s">
        <v>2706</v>
      </c>
    </row>
    <row r="2461" spans="1:2">
      <c r="A2461">
        <v>9498544</v>
      </c>
      <c r="B2461" t="s">
        <v>2707</v>
      </c>
    </row>
    <row r="2462" spans="1:2">
      <c r="A2462">
        <v>9498545</v>
      </c>
      <c r="B2462" t="s">
        <v>2708</v>
      </c>
    </row>
    <row r="2463" spans="1:2">
      <c r="A2463">
        <v>9498551</v>
      </c>
      <c r="B2463" t="s">
        <v>2709</v>
      </c>
    </row>
    <row r="2464" spans="1:2">
      <c r="A2464">
        <v>9498552</v>
      </c>
      <c r="B2464" t="s">
        <v>2710</v>
      </c>
    </row>
    <row r="2465" spans="1:2">
      <c r="A2465">
        <v>9498554</v>
      </c>
      <c r="B2465" t="s">
        <v>2711</v>
      </c>
    </row>
    <row r="2466" spans="1:2">
      <c r="A2466">
        <v>9498555</v>
      </c>
      <c r="B2466" t="s">
        <v>2712</v>
      </c>
    </row>
    <row r="2467" spans="1:2">
      <c r="A2467">
        <v>9498556</v>
      </c>
      <c r="B2467" t="s">
        <v>2713</v>
      </c>
    </row>
    <row r="2468" spans="1:2">
      <c r="A2468">
        <v>9498557</v>
      </c>
      <c r="B2468" t="s">
        <v>2714</v>
      </c>
    </row>
    <row r="2469" spans="1:2">
      <c r="A2469">
        <v>9498558</v>
      </c>
      <c r="B2469" t="s">
        <v>2715</v>
      </c>
    </row>
    <row r="2470" spans="1:2">
      <c r="A2470">
        <v>9498561</v>
      </c>
      <c r="B2470" t="s">
        <v>2716</v>
      </c>
    </row>
    <row r="2471" spans="1:2">
      <c r="A2471">
        <v>9498562</v>
      </c>
      <c r="B2471" t="s">
        <v>2717</v>
      </c>
    </row>
    <row r="2472" spans="1:2">
      <c r="A2472">
        <v>9498601</v>
      </c>
      <c r="B2472" t="s">
        <v>2718</v>
      </c>
    </row>
    <row r="2473" spans="1:2">
      <c r="A2473">
        <v>9498602</v>
      </c>
      <c r="B2473" t="s">
        <v>2719</v>
      </c>
    </row>
    <row r="2474" spans="1:2">
      <c r="A2474">
        <v>9498603</v>
      </c>
      <c r="B2474" t="s">
        <v>2720</v>
      </c>
    </row>
    <row r="2475" spans="1:2">
      <c r="A2475">
        <v>9498604</v>
      </c>
      <c r="B2475" t="s">
        <v>2721</v>
      </c>
    </row>
    <row r="2476" spans="1:2">
      <c r="A2476">
        <v>9498611</v>
      </c>
      <c r="B2476" t="s">
        <v>2722</v>
      </c>
    </row>
    <row r="2477" spans="1:2">
      <c r="A2477">
        <v>9498612</v>
      </c>
      <c r="B2477" t="s">
        <v>2723</v>
      </c>
    </row>
    <row r="2478" spans="1:2">
      <c r="A2478">
        <v>9498613</v>
      </c>
      <c r="B2478" t="s">
        <v>2724</v>
      </c>
    </row>
    <row r="2479" spans="1:2">
      <c r="A2479">
        <v>9498614</v>
      </c>
      <c r="B2479" t="s">
        <v>2725</v>
      </c>
    </row>
    <row r="2480" spans="1:2">
      <c r="A2480">
        <v>9498615</v>
      </c>
      <c r="B2480" t="s">
        <v>2726</v>
      </c>
    </row>
    <row r="2481" spans="1:2">
      <c r="A2481">
        <v>9498616</v>
      </c>
      <c r="B2481" t="s">
        <v>2727</v>
      </c>
    </row>
    <row r="2482" spans="1:2">
      <c r="A2482">
        <v>9498617</v>
      </c>
      <c r="B2482" t="s">
        <v>2728</v>
      </c>
    </row>
    <row r="2483" spans="1:2">
      <c r="A2483">
        <v>9498618</v>
      </c>
      <c r="B2483" t="s">
        <v>2729</v>
      </c>
    </row>
    <row r="2484" spans="1:2">
      <c r="A2484">
        <v>9498721</v>
      </c>
      <c r="B2484" t="s">
        <v>2730</v>
      </c>
    </row>
    <row r="2485" spans="1:2">
      <c r="A2485">
        <v>9498722</v>
      </c>
      <c r="B2485" t="s">
        <v>2731</v>
      </c>
    </row>
    <row r="2486" spans="1:2">
      <c r="A2486">
        <v>9498723</v>
      </c>
      <c r="B2486" t="s">
        <v>2732</v>
      </c>
    </row>
    <row r="2487" spans="1:2">
      <c r="A2487">
        <v>9498724</v>
      </c>
      <c r="B2487" t="s">
        <v>2733</v>
      </c>
    </row>
    <row r="2488" spans="1:2">
      <c r="A2488">
        <v>9498725</v>
      </c>
      <c r="B2488" t="s">
        <v>2734</v>
      </c>
    </row>
    <row r="2489" spans="1:2">
      <c r="A2489">
        <v>9498726</v>
      </c>
      <c r="B2489" t="s">
        <v>2735</v>
      </c>
    </row>
    <row r="2490" spans="1:2">
      <c r="A2490">
        <v>9498727</v>
      </c>
      <c r="B2490" t="s">
        <v>2736</v>
      </c>
    </row>
    <row r="2491" spans="1:2">
      <c r="A2491">
        <v>9498728</v>
      </c>
      <c r="B2491" t="s">
        <v>2737</v>
      </c>
    </row>
    <row r="2492" spans="1:2">
      <c r="A2492">
        <v>9498731</v>
      </c>
      <c r="B2492" t="s">
        <v>2738</v>
      </c>
    </row>
    <row r="2493" spans="1:2">
      <c r="A2493">
        <v>9500001</v>
      </c>
      <c r="B2493" t="s">
        <v>2739</v>
      </c>
    </row>
    <row r="2494" spans="1:2">
      <c r="A2494">
        <v>9500002</v>
      </c>
      <c r="B2494" t="s">
        <v>2740</v>
      </c>
    </row>
    <row r="2495" spans="1:2">
      <c r="A2495">
        <v>9500003</v>
      </c>
      <c r="B2495" t="s">
        <v>2741</v>
      </c>
    </row>
    <row r="2496" spans="1:2">
      <c r="A2496">
        <v>9500004</v>
      </c>
      <c r="B2496" t="s">
        <v>2742</v>
      </c>
    </row>
    <row r="2497" spans="1:2">
      <c r="A2497">
        <v>9500005</v>
      </c>
      <c r="B2497" t="s">
        <v>2743</v>
      </c>
    </row>
    <row r="2498" spans="1:2">
      <c r="A2498">
        <v>9500011</v>
      </c>
      <c r="B2498" t="s">
        <v>2744</v>
      </c>
    </row>
    <row r="2499" spans="1:2">
      <c r="A2499">
        <v>9500012</v>
      </c>
      <c r="B2499" t="s">
        <v>2745</v>
      </c>
    </row>
    <row r="2500" spans="1:2">
      <c r="A2500">
        <v>9500013</v>
      </c>
      <c r="B2500" t="s">
        <v>2746</v>
      </c>
    </row>
    <row r="2501" spans="1:2">
      <c r="A2501">
        <v>9500014</v>
      </c>
      <c r="B2501" t="s">
        <v>2747</v>
      </c>
    </row>
    <row r="2502" spans="1:2">
      <c r="A2502">
        <v>9500015</v>
      </c>
      <c r="B2502" t="s">
        <v>2748</v>
      </c>
    </row>
    <row r="2503" spans="1:2">
      <c r="A2503">
        <v>9500016</v>
      </c>
      <c r="B2503" t="s">
        <v>2749</v>
      </c>
    </row>
    <row r="2504" spans="1:2">
      <c r="A2504">
        <v>9500017</v>
      </c>
      <c r="B2504" t="s">
        <v>2750</v>
      </c>
    </row>
    <row r="2505" spans="1:2">
      <c r="A2505">
        <v>9500021</v>
      </c>
      <c r="B2505" t="s">
        <v>2751</v>
      </c>
    </row>
    <row r="2506" spans="1:2">
      <c r="A2506">
        <v>9500022</v>
      </c>
      <c r="B2506" t="s">
        <v>2752</v>
      </c>
    </row>
    <row r="2507" spans="1:2">
      <c r="A2507">
        <v>9500023</v>
      </c>
      <c r="B2507" t="s">
        <v>2753</v>
      </c>
    </row>
    <row r="2508" spans="1:2">
      <c r="A2508">
        <v>9500024</v>
      </c>
      <c r="B2508" t="s">
        <v>2754</v>
      </c>
    </row>
    <row r="2509" spans="1:2">
      <c r="A2509">
        <v>9500025</v>
      </c>
      <c r="B2509" t="s">
        <v>2755</v>
      </c>
    </row>
    <row r="2510" spans="1:2">
      <c r="A2510">
        <v>9500026</v>
      </c>
      <c r="B2510" t="s">
        <v>2756</v>
      </c>
    </row>
    <row r="2511" spans="1:2">
      <c r="A2511">
        <v>9500027</v>
      </c>
      <c r="B2511" t="s">
        <v>2757</v>
      </c>
    </row>
    <row r="2512" spans="1:2">
      <c r="A2512">
        <v>9500028</v>
      </c>
      <c r="B2512" t="s">
        <v>2758</v>
      </c>
    </row>
    <row r="2513" spans="1:2">
      <c r="A2513">
        <v>9500031</v>
      </c>
      <c r="B2513" t="s">
        <v>2759</v>
      </c>
    </row>
    <row r="2514" spans="1:2">
      <c r="A2514">
        <v>9500032</v>
      </c>
      <c r="B2514" t="s">
        <v>2760</v>
      </c>
    </row>
    <row r="2515" spans="1:2">
      <c r="A2515">
        <v>9500033</v>
      </c>
      <c r="B2515" t="s">
        <v>2761</v>
      </c>
    </row>
    <row r="2516" spans="1:2">
      <c r="A2516">
        <v>9500034</v>
      </c>
      <c r="B2516" t="s">
        <v>2762</v>
      </c>
    </row>
    <row r="2517" spans="1:2">
      <c r="A2517">
        <v>9500035</v>
      </c>
      <c r="B2517" t="s">
        <v>2763</v>
      </c>
    </row>
    <row r="2518" spans="1:2">
      <c r="A2518">
        <v>9500036</v>
      </c>
      <c r="B2518" t="s">
        <v>2764</v>
      </c>
    </row>
    <row r="2519" spans="1:2">
      <c r="A2519">
        <v>9500041</v>
      </c>
      <c r="B2519" t="s">
        <v>2765</v>
      </c>
    </row>
    <row r="2520" spans="1:2">
      <c r="A2520">
        <v>9500042</v>
      </c>
      <c r="B2520" t="s">
        <v>2766</v>
      </c>
    </row>
    <row r="2521" spans="1:2">
      <c r="A2521">
        <v>9500043</v>
      </c>
      <c r="B2521" t="s">
        <v>2767</v>
      </c>
    </row>
    <row r="2522" spans="1:2">
      <c r="A2522">
        <v>9500044</v>
      </c>
      <c r="B2522" t="s">
        <v>2768</v>
      </c>
    </row>
    <row r="2523" spans="1:2">
      <c r="A2523">
        <v>9500045</v>
      </c>
      <c r="B2523" t="s">
        <v>2769</v>
      </c>
    </row>
    <row r="2524" spans="1:2">
      <c r="A2524">
        <v>9500046</v>
      </c>
      <c r="B2524" t="s">
        <v>2770</v>
      </c>
    </row>
    <row r="2525" spans="1:2">
      <c r="A2525">
        <v>9500047</v>
      </c>
      <c r="B2525" t="s">
        <v>2771</v>
      </c>
    </row>
    <row r="2526" spans="1:2">
      <c r="A2526">
        <v>9500051</v>
      </c>
      <c r="B2526" t="s">
        <v>2772</v>
      </c>
    </row>
    <row r="2527" spans="1:2">
      <c r="A2527">
        <v>9500052</v>
      </c>
      <c r="B2527" t="s">
        <v>2773</v>
      </c>
    </row>
    <row r="2528" spans="1:2">
      <c r="A2528">
        <v>9500053</v>
      </c>
      <c r="B2528" t="s">
        <v>2774</v>
      </c>
    </row>
    <row r="2529" spans="1:2">
      <c r="A2529">
        <v>9500054</v>
      </c>
      <c r="B2529" t="s">
        <v>2775</v>
      </c>
    </row>
    <row r="2530" spans="1:2">
      <c r="A2530">
        <v>9500055</v>
      </c>
      <c r="B2530" t="s">
        <v>2776</v>
      </c>
    </row>
    <row r="2531" spans="1:2">
      <c r="A2531">
        <v>9500056</v>
      </c>
      <c r="B2531" t="s">
        <v>2777</v>
      </c>
    </row>
    <row r="2532" spans="1:2">
      <c r="A2532">
        <v>9500057</v>
      </c>
      <c r="B2532" t="s">
        <v>2778</v>
      </c>
    </row>
    <row r="2533" spans="1:2">
      <c r="A2533">
        <v>9500061</v>
      </c>
      <c r="B2533" t="s">
        <v>2779</v>
      </c>
    </row>
    <row r="2534" spans="1:2">
      <c r="A2534">
        <v>9500062</v>
      </c>
      <c r="B2534" t="s">
        <v>2780</v>
      </c>
    </row>
    <row r="2535" spans="1:2">
      <c r="A2535">
        <v>9500063</v>
      </c>
      <c r="B2535" t="s">
        <v>2781</v>
      </c>
    </row>
    <row r="2536" spans="1:2">
      <c r="A2536">
        <v>9500064</v>
      </c>
      <c r="B2536" t="s">
        <v>2782</v>
      </c>
    </row>
    <row r="2537" spans="1:2">
      <c r="A2537">
        <v>9500065</v>
      </c>
      <c r="B2537" t="s">
        <v>2783</v>
      </c>
    </row>
    <row r="2538" spans="1:2">
      <c r="A2538">
        <v>9500066</v>
      </c>
      <c r="B2538" t="s">
        <v>2784</v>
      </c>
    </row>
    <row r="2539" spans="1:2">
      <c r="A2539">
        <v>9500067</v>
      </c>
      <c r="B2539" t="s">
        <v>2785</v>
      </c>
    </row>
    <row r="2540" spans="1:2">
      <c r="A2540">
        <v>9500071</v>
      </c>
      <c r="B2540" t="s">
        <v>2786</v>
      </c>
    </row>
    <row r="2541" spans="1:2">
      <c r="A2541">
        <v>9500072</v>
      </c>
      <c r="B2541" t="s">
        <v>2787</v>
      </c>
    </row>
    <row r="2542" spans="1:2">
      <c r="A2542">
        <v>9500073</v>
      </c>
      <c r="B2542" t="s">
        <v>2788</v>
      </c>
    </row>
    <row r="2543" spans="1:2">
      <c r="A2543">
        <v>9500074</v>
      </c>
      <c r="B2543" t="s">
        <v>2789</v>
      </c>
    </row>
    <row r="2544" spans="1:2">
      <c r="A2544">
        <v>9500075</v>
      </c>
      <c r="B2544" t="s">
        <v>2790</v>
      </c>
    </row>
    <row r="2545" spans="1:2">
      <c r="A2545">
        <v>9500076</v>
      </c>
      <c r="B2545" t="s">
        <v>2791</v>
      </c>
    </row>
    <row r="2546" spans="1:2">
      <c r="A2546">
        <v>9500077</v>
      </c>
      <c r="B2546" t="s">
        <v>2792</v>
      </c>
    </row>
    <row r="2547" spans="1:2">
      <c r="A2547">
        <v>9500078</v>
      </c>
      <c r="B2547" t="s">
        <v>2793</v>
      </c>
    </row>
    <row r="2548" spans="1:2">
      <c r="A2548">
        <v>9500081</v>
      </c>
      <c r="B2548" t="s">
        <v>2794</v>
      </c>
    </row>
    <row r="2549" spans="1:2">
      <c r="A2549">
        <v>9500082</v>
      </c>
      <c r="B2549" t="s">
        <v>2795</v>
      </c>
    </row>
    <row r="2550" spans="1:2">
      <c r="A2550">
        <v>9500083</v>
      </c>
      <c r="B2550" t="s">
        <v>2796</v>
      </c>
    </row>
    <row r="2551" spans="1:2">
      <c r="A2551">
        <v>9500084</v>
      </c>
      <c r="B2551" t="s">
        <v>2797</v>
      </c>
    </row>
    <row r="2552" spans="1:2">
      <c r="A2552">
        <v>9500085</v>
      </c>
      <c r="B2552" t="s">
        <v>2798</v>
      </c>
    </row>
    <row r="2553" spans="1:2">
      <c r="A2553">
        <v>9500086</v>
      </c>
      <c r="B2553" t="s">
        <v>2799</v>
      </c>
    </row>
    <row r="2554" spans="1:2">
      <c r="A2554">
        <v>9500087</v>
      </c>
      <c r="B2554" t="s">
        <v>2800</v>
      </c>
    </row>
    <row r="2555" spans="1:2">
      <c r="A2555">
        <v>9500088</v>
      </c>
      <c r="B2555" t="s">
        <v>2801</v>
      </c>
    </row>
    <row r="2556" spans="1:2">
      <c r="A2556">
        <v>9500101</v>
      </c>
      <c r="B2556" t="s">
        <v>2802</v>
      </c>
    </row>
    <row r="2557" spans="1:2">
      <c r="A2557">
        <v>9500101</v>
      </c>
      <c r="B2557" t="s">
        <v>2803</v>
      </c>
    </row>
    <row r="2558" spans="1:2">
      <c r="A2558">
        <v>9500102</v>
      </c>
      <c r="B2558" t="s">
        <v>2804</v>
      </c>
    </row>
    <row r="2559" spans="1:2">
      <c r="A2559">
        <v>9500102</v>
      </c>
      <c r="B2559" t="s">
        <v>2805</v>
      </c>
    </row>
    <row r="2560" spans="1:2">
      <c r="A2560">
        <v>9500103</v>
      </c>
      <c r="B2560" t="s">
        <v>2806</v>
      </c>
    </row>
    <row r="2561" spans="1:2">
      <c r="A2561">
        <v>9500104</v>
      </c>
      <c r="B2561" t="s">
        <v>2807</v>
      </c>
    </row>
    <row r="2562" spans="1:2">
      <c r="A2562">
        <v>9500105</v>
      </c>
      <c r="B2562" t="s">
        <v>2808</v>
      </c>
    </row>
    <row r="2563" spans="1:2">
      <c r="A2563">
        <v>9500106</v>
      </c>
      <c r="B2563" t="s">
        <v>2809</v>
      </c>
    </row>
    <row r="2564" spans="1:2">
      <c r="A2564">
        <v>9500106</v>
      </c>
      <c r="B2564" t="s">
        <v>2810</v>
      </c>
    </row>
    <row r="2565" spans="1:2">
      <c r="A2565">
        <v>9500107</v>
      </c>
      <c r="B2565" t="s">
        <v>2811</v>
      </c>
    </row>
    <row r="2566" spans="1:2">
      <c r="A2566">
        <v>9500111</v>
      </c>
      <c r="B2566" t="s">
        <v>2812</v>
      </c>
    </row>
    <row r="2567" spans="1:2">
      <c r="A2567">
        <v>9500112</v>
      </c>
      <c r="B2567" t="s">
        <v>2813</v>
      </c>
    </row>
    <row r="2568" spans="1:2">
      <c r="A2568">
        <v>9500113</v>
      </c>
      <c r="B2568" t="s">
        <v>2814</v>
      </c>
    </row>
    <row r="2569" spans="1:2">
      <c r="A2569">
        <v>9500114</v>
      </c>
      <c r="B2569" t="s">
        <v>2815</v>
      </c>
    </row>
    <row r="2570" spans="1:2">
      <c r="A2570">
        <v>9500115</v>
      </c>
      <c r="B2570" t="s">
        <v>2816</v>
      </c>
    </row>
    <row r="2571" spans="1:2">
      <c r="A2571">
        <v>9500116</v>
      </c>
      <c r="B2571" t="s">
        <v>2817</v>
      </c>
    </row>
    <row r="2572" spans="1:2">
      <c r="A2572">
        <v>9500116</v>
      </c>
      <c r="B2572" t="s">
        <v>2818</v>
      </c>
    </row>
    <row r="2573" spans="1:2">
      <c r="A2573">
        <v>9500121</v>
      </c>
      <c r="B2573" t="s">
        <v>2819</v>
      </c>
    </row>
    <row r="2574" spans="1:2">
      <c r="A2574">
        <v>9500122</v>
      </c>
      <c r="B2574" t="s">
        <v>2820</v>
      </c>
    </row>
    <row r="2575" spans="1:2">
      <c r="A2575">
        <v>9500123</v>
      </c>
      <c r="B2575" t="s">
        <v>2821</v>
      </c>
    </row>
    <row r="2576" spans="1:2">
      <c r="A2576">
        <v>9500124</v>
      </c>
      <c r="B2576" t="s">
        <v>2822</v>
      </c>
    </row>
    <row r="2577" spans="1:2">
      <c r="A2577">
        <v>9500125</v>
      </c>
      <c r="B2577" t="s">
        <v>2823</v>
      </c>
    </row>
    <row r="2578" spans="1:2">
      <c r="A2578">
        <v>9500126</v>
      </c>
      <c r="B2578" t="s">
        <v>2824</v>
      </c>
    </row>
    <row r="2579" spans="1:2">
      <c r="A2579">
        <v>9500127</v>
      </c>
      <c r="B2579" t="s">
        <v>2825</v>
      </c>
    </row>
    <row r="2580" spans="1:2">
      <c r="A2580">
        <v>9500129</v>
      </c>
      <c r="B2580" t="s">
        <v>2826</v>
      </c>
    </row>
    <row r="2581" spans="1:2">
      <c r="A2581">
        <v>9500130</v>
      </c>
      <c r="B2581" t="s">
        <v>2827</v>
      </c>
    </row>
    <row r="2582" spans="1:2">
      <c r="A2582">
        <v>9500131</v>
      </c>
      <c r="B2582" t="s">
        <v>2828</v>
      </c>
    </row>
    <row r="2583" spans="1:2">
      <c r="A2583">
        <v>9500132</v>
      </c>
      <c r="B2583" t="s">
        <v>2829</v>
      </c>
    </row>
    <row r="2584" spans="1:2">
      <c r="A2584">
        <v>9500133</v>
      </c>
      <c r="B2584" t="s">
        <v>2830</v>
      </c>
    </row>
    <row r="2585" spans="1:2">
      <c r="A2585">
        <v>9500134</v>
      </c>
      <c r="B2585" t="s">
        <v>2831</v>
      </c>
    </row>
    <row r="2586" spans="1:2">
      <c r="A2586">
        <v>9500135</v>
      </c>
      <c r="B2586" t="s">
        <v>2832</v>
      </c>
    </row>
    <row r="2587" spans="1:2">
      <c r="A2587">
        <v>9500136</v>
      </c>
      <c r="B2587" t="s">
        <v>2833</v>
      </c>
    </row>
    <row r="2588" spans="1:2">
      <c r="A2588">
        <v>9500137</v>
      </c>
      <c r="B2588" t="s">
        <v>2834</v>
      </c>
    </row>
    <row r="2589" spans="1:2">
      <c r="A2589">
        <v>9500138</v>
      </c>
      <c r="B2589" t="s">
        <v>2835</v>
      </c>
    </row>
    <row r="2590" spans="1:2">
      <c r="A2590">
        <v>9500139</v>
      </c>
      <c r="B2590" t="s">
        <v>2836</v>
      </c>
    </row>
    <row r="2591" spans="1:2">
      <c r="A2591">
        <v>9500140</v>
      </c>
      <c r="B2591" t="s">
        <v>2837</v>
      </c>
    </row>
    <row r="2592" spans="1:2">
      <c r="A2592">
        <v>9500141</v>
      </c>
      <c r="B2592" t="s">
        <v>2838</v>
      </c>
    </row>
    <row r="2593" spans="1:2">
      <c r="A2593">
        <v>9500142</v>
      </c>
      <c r="B2593" t="s">
        <v>2839</v>
      </c>
    </row>
    <row r="2594" spans="1:2">
      <c r="A2594">
        <v>9500143</v>
      </c>
      <c r="B2594" t="s">
        <v>2840</v>
      </c>
    </row>
    <row r="2595" spans="1:2">
      <c r="A2595">
        <v>9500144</v>
      </c>
      <c r="B2595" t="s">
        <v>2841</v>
      </c>
    </row>
    <row r="2596" spans="1:2">
      <c r="A2596">
        <v>9500145</v>
      </c>
      <c r="B2596" t="s">
        <v>2842</v>
      </c>
    </row>
    <row r="2597" spans="1:2">
      <c r="A2597">
        <v>9500145</v>
      </c>
      <c r="B2597" t="s">
        <v>2843</v>
      </c>
    </row>
    <row r="2598" spans="1:2">
      <c r="A2598">
        <v>9500146</v>
      </c>
      <c r="B2598" t="s">
        <v>2844</v>
      </c>
    </row>
    <row r="2599" spans="1:2">
      <c r="A2599">
        <v>9500147</v>
      </c>
      <c r="B2599" t="s">
        <v>2845</v>
      </c>
    </row>
    <row r="2600" spans="1:2">
      <c r="A2600">
        <v>9500148</v>
      </c>
      <c r="B2600" t="s">
        <v>2846</v>
      </c>
    </row>
    <row r="2601" spans="1:2">
      <c r="A2601">
        <v>9500149</v>
      </c>
      <c r="B2601" t="s">
        <v>2847</v>
      </c>
    </row>
    <row r="2602" spans="1:2">
      <c r="A2602">
        <v>9500150</v>
      </c>
      <c r="B2602" t="s">
        <v>2848</v>
      </c>
    </row>
    <row r="2603" spans="1:2">
      <c r="A2603">
        <v>9500151</v>
      </c>
      <c r="B2603" t="s">
        <v>2849</v>
      </c>
    </row>
    <row r="2604" spans="1:2">
      <c r="A2604">
        <v>9500152</v>
      </c>
      <c r="B2604" t="s">
        <v>2850</v>
      </c>
    </row>
    <row r="2605" spans="1:2">
      <c r="A2605">
        <v>9500153</v>
      </c>
      <c r="B2605" t="s">
        <v>2851</v>
      </c>
    </row>
    <row r="2606" spans="1:2">
      <c r="A2606">
        <v>9500154</v>
      </c>
      <c r="B2606" t="s">
        <v>2852</v>
      </c>
    </row>
    <row r="2607" spans="1:2">
      <c r="A2607">
        <v>9500155</v>
      </c>
      <c r="B2607" t="s">
        <v>2853</v>
      </c>
    </row>
    <row r="2608" spans="1:2">
      <c r="A2608">
        <v>9500156</v>
      </c>
      <c r="B2608" t="s">
        <v>2854</v>
      </c>
    </row>
    <row r="2609" spans="1:2">
      <c r="A2609">
        <v>9500157</v>
      </c>
      <c r="B2609" t="s">
        <v>2855</v>
      </c>
    </row>
    <row r="2610" spans="1:2">
      <c r="A2610">
        <v>9500157</v>
      </c>
      <c r="B2610" t="s">
        <v>2856</v>
      </c>
    </row>
    <row r="2611" spans="1:2">
      <c r="A2611">
        <v>9500161</v>
      </c>
      <c r="B2611" t="s">
        <v>2857</v>
      </c>
    </row>
    <row r="2612" spans="1:2">
      <c r="A2612">
        <v>9500161</v>
      </c>
      <c r="B2612" t="s">
        <v>2858</v>
      </c>
    </row>
    <row r="2613" spans="1:2">
      <c r="A2613">
        <v>9500162</v>
      </c>
      <c r="B2613" t="s">
        <v>2859</v>
      </c>
    </row>
    <row r="2614" spans="1:2">
      <c r="A2614">
        <v>9500163</v>
      </c>
      <c r="B2614" t="s">
        <v>2860</v>
      </c>
    </row>
    <row r="2615" spans="1:2">
      <c r="A2615">
        <v>9500164</v>
      </c>
      <c r="B2615" t="s">
        <v>2861</v>
      </c>
    </row>
    <row r="2616" spans="1:2">
      <c r="A2616">
        <v>9500165</v>
      </c>
      <c r="B2616" t="s">
        <v>2862</v>
      </c>
    </row>
    <row r="2617" spans="1:2">
      <c r="A2617">
        <v>9500166</v>
      </c>
      <c r="B2617" t="s">
        <v>2863</v>
      </c>
    </row>
    <row r="2618" spans="1:2">
      <c r="A2618">
        <v>9500167</v>
      </c>
      <c r="B2618" t="s">
        <v>2864</v>
      </c>
    </row>
    <row r="2619" spans="1:2">
      <c r="A2619">
        <v>9500168</v>
      </c>
      <c r="B2619" t="s">
        <v>2865</v>
      </c>
    </row>
    <row r="2620" spans="1:2">
      <c r="A2620">
        <v>9500169</v>
      </c>
      <c r="B2620" t="s">
        <v>2866</v>
      </c>
    </row>
    <row r="2621" spans="1:2">
      <c r="A2621">
        <v>9500201</v>
      </c>
      <c r="B2621" t="s">
        <v>2867</v>
      </c>
    </row>
    <row r="2622" spans="1:2">
      <c r="A2622">
        <v>9500202</v>
      </c>
      <c r="B2622" t="s">
        <v>2868</v>
      </c>
    </row>
    <row r="2623" spans="1:2">
      <c r="A2623">
        <v>9500203</v>
      </c>
      <c r="B2623" t="s">
        <v>2869</v>
      </c>
    </row>
    <row r="2624" spans="1:2">
      <c r="A2624">
        <v>9500204</v>
      </c>
      <c r="B2624" t="s">
        <v>2870</v>
      </c>
    </row>
    <row r="2625" spans="1:2">
      <c r="A2625">
        <v>9500205</v>
      </c>
      <c r="B2625" t="s">
        <v>2871</v>
      </c>
    </row>
    <row r="2626" spans="1:2">
      <c r="A2626">
        <v>9500206</v>
      </c>
      <c r="B2626" t="s">
        <v>2872</v>
      </c>
    </row>
    <row r="2627" spans="1:2">
      <c r="A2627">
        <v>9500207</v>
      </c>
      <c r="B2627" t="s">
        <v>2873</v>
      </c>
    </row>
    <row r="2628" spans="1:2">
      <c r="A2628">
        <v>9500208</v>
      </c>
      <c r="B2628" t="s">
        <v>2874</v>
      </c>
    </row>
    <row r="2629" spans="1:2">
      <c r="A2629">
        <v>9500209</v>
      </c>
      <c r="B2629" t="s">
        <v>2875</v>
      </c>
    </row>
    <row r="2630" spans="1:2">
      <c r="A2630">
        <v>9500210</v>
      </c>
      <c r="B2630" t="s">
        <v>2876</v>
      </c>
    </row>
    <row r="2631" spans="1:2">
      <c r="A2631">
        <v>9500211</v>
      </c>
      <c r="B2631" t="s">
        <v>2877</v>
      </c>
    </row>
    <row r="2632" spans="1:2">
      <c r="A2632">
        <v>9500212</v>
      </c>
      <c r="B2632" t="s">
        <v>2878</v>
      </c>
    </row>
    <row r="2633" spans="1:2">
      <c r="A2633">
        <v>9500213</v>
      </c>
      <c r="B2633" t="s">
        <v>2879</v>
      </c>
    </row>
    <row r="2634" spans="1:2">
      <c r="A2634">
        <v>9500214</v>
      </c>
      <c r="B2634" t="s">
        <v>2880</v>
      </c>
    </row>
    <row r="2635" spans="1:2">
      <c r="A2635">
        <v>9500215</v>
      </c>
      <c r="B2635" t="s">
        <v>2881</v>
      </c>
    </row>
    <row r="2636" spans="1:2">
      <c r="A2636">
        <v>9500217</v>
      </c>
      <c r="B2636" t="s">
        <v>2882</v>
      </c>
    </row>
    <row r="2637" spans="1:2">
      <c r="A2637">
        <v>9500218</v>
      </c>
      <c r="B2637" t="s">
        <v>2883</v>
      </c>
    </row>
    <row r="2638" spans="1:2">
      <c r="A2638">
        <v>9500321</v>
      </c>
      <c r="B2638" t="s">
        <v>2884</v>
      </c>
    </row>
    <row r="2639" spans="1:2">
      <c r="A2639">
        <v>9500322</v>
      </c>
      <c r="B2639" t="s">
        <v>2885</v>
      </c>
    </row>
    <row r="2640" spans="1:2">
      <c r="A2640">
        <v>9500323</v>
      </c>
      <c r="B2640" t="s">
        <v>2886</v>
      </c>
    </row>
    <row r="2641" spans="1:2">
      <c r="A2641">
        <v>9500324</v>
      </c>
      <c r="B2641" t="s">
        <v>2887</v>
      </c>
    </row>
    <row r="2642" spans="1:2">
      <c r="A2642">
        <v>9500325</v>
      </c>
      <c r="B2642" t="s">
        <v>2888</v>
      </c>
    </row>
    <row r="2643" spans="1:2">
      <c r="A2643">
        <v>9500326</v>
      </c>
      <c r="B2643" t="s">
        <v>2889</v>
      </c>
    </row>
    <row r="2644" spans="1:2">
      <c r="A2644">
        <v>9500327</v>
      </c>
      <c r="B2644" t="s">
        <v>2890</v>
      </c>
    </row>
    <row r="2645" spans="1:2">
      <c r="A2645">
        <v>9500328</v>
      </c>
      <c r="B2645" t="s">
        <v>2891</v>
      </c>
    </row>
    <row r="2646" spans="1:2">
      <c r="A2646">
        <v>9500329</v>
      </c>
      <c r="B2646" t="s">
        <v>2892</v>
      </c>
    </row>
    <row r="2647" spans="1:2">
      <c r="A2647">
        <v>9500801</v>
      </c>
      <c r="B2647" t="s">
        <v>2893</v>
      </c>
    </row>
    <row r="2648" spans="1:2">
      <c r="A2648">
        <v>9500802</v>
      </c>
      <c r="B2648" t="s">
        <v>2894</v>
      </c>
    </row>
    <row r="2649" spans="1:2">
      <c r="A2649">
        <v>9500803</v>
      </c>
      <c r="B2649" t="s">
        <v>2895</v>
      </c>
    </row>
    <row r="2650" spans="1:2">
      <c r="A2650">
        <v>9500804</v>
      </c>
      <c r="B2650" t="s">
        <v>2896</v>
      </c>
    </row>
    <row r="2651" spans="1:2">
      <c r="A2651">
        <v>9500805</v>
      </c>
      <c r="B2651" t="s">
        <v>2897</v>
      </c>
    </row>
    <row r="2652" spans="1:2">
      <c r="A2652">
        <v>9500806</v>
      </c>
      <c r="B2652" t="s">
        <v>2898</v>
      </c>
    </row>
    <row r="2653" spans="1:2">
      <c r="A2653">
        <v>9500807</v>
      </c>
      <c r="B2653" t="s">
        <v>2899</v>
      </c>
    </row>
    <row r="2654" spans="1:2">
      <c r="A2654">
        <v>9500808</v>
      </c>
      <c r="B2654" t="s">
        <v>2900</v>
      </c>
    </row>
    <row r="2655" spans="1:2">
      <c r="A2655">
        <v>9500809</v>
      </c>
      <c r="B2655" t="s">
        <v>2901</v>
      </c>
    </row>
    <row r="2656" spans="1:2">
      <c r="A2656">
        <v>9500811</v>
      </c>
      <c r="B2656" t="s">
        <v>2902</v>
      </c>
    </row>
    <row r="2657" spans="1:2">
      <c r="A2657">
        <v>9500812</v>
      </c>
      <c r="B2657" t="s">
        <v>2903</v>
      </c>
    </row>
    <row r="2658" spans="1:2">
      <c r="A2658">
        <v>9500813</v>
      </c>
      <c r="B2658" t="s">
        <v>2904</v>
      </c>
    </row>
    <row r="2659" spans="1:2">
      <c r="A2659">
        <v>9500814</v>
      </c>
      <c r="B2659" t="s">
        <v>2905</v>
      </c>
    </row>
    <row r="2660" spans="1:2">
      <c r="A2660">
        <v>9500821</v>
      </c>
      <c r="B2660" t="s">
        <v>2906</v>
      </c>
    </row>
    <row r="2661" spans="1:2">
      <c r="A2661">
        <v>9500822</v>
      </c>
      <c r="B2661" t="s">
        <v>2907</v>
      </c>
    </row>
    <row r="2662" spans="1:2">
      <c r="A2662">
        <v>9500823</v>
      </c>
      <c r="B2662" t="s">
        <v>2908</v>
      </c>
    </row>
    <row r="2663" spans="1:2">
      <c r="A2663">
        <v>9500824</v>
      </c>
      <c r="B2663" t="s">
        <v>2909</v>
      </c>
    </row>
    <row r="2664" spans="1:2">
      <c r="A2664">
        <v>9500825</v>
      </c>
      <c r="B2664" t="s">
        <v>2910</v>
      </c>
    </row>
    <row r="2665" spans="1:2">
      <c r="A2665">
        <v>9500831</v>
      </c>
      <c r="B2665" t="s">
        <v>2911</v>
      </c>
    </row>
    <row r="2666" spans="1:2">
      <c r="A2666">
        <v>9500832</v>
      </c>
      <c r="B2666" t="s">
        <v>2912</v>
      </c>
    </row>
    <row r="2667" spans="1:2">
      <c r="A2667">
        <v>9500833</v>
      </c>
      <c r="B2667" t="s">
        <v>2913</v>
      </c>
    </row>
    <row r="2668" spans="1:2">
      <c r="A2668">
        <v>9500834</v>
      </c>
      <c r="B2668" t="s">
        <v>2914</v>
      </c>
    </row>
    <row r="2669" spans="1:2">
      <c r="A2669">
        <v>9500835</v>
      </c>
      <c r="B2669" t="s">
        <v>2915</v>
      </c>
    </row>
    <row r="2670" spans="1:2">
      <c r="A2670">
        <v>9500836</v>
      </c>
      <c r="B2670" t="s">
        <v>2916</v>
      </c>
    </row>
    <row r="2671" spans="1:2">
      <c r="A2671">
        <v>9500837</v>
      </c>
      <c r="B2671" t="s">
        <v>2917</v>
      </c>
    </row>
    <row r="2672" spans="1:2">
      <c r="A2672">
        <v>9500841</v>
      </c>
      <c r="B2672" t="s">
        <v>2918</v>
      </c>
    </row>
    <row r="2673" spans="1:2">
      <c r="A2673">
        <v>9500841</v>
      </c>
      <c r="B2673" t="s">
        <v>2919</v>
      </c>
    </row>
    <row r="2674" spans="1:2">
      <c r="A2674">
        <v>9500842</v>
      </c>
      <c r="B2674" t="s">
        <v>2920</v>
      </c>
    </row>
    <row r="2675" spans="1:2">
      <c r="A2675">
        <v>9500843</v>
      </c>
      <c r="B2675" t="s">
        <v>2921</v>
      </c>
    </row>
    <row r="2676" spans="1:2">
      <c r="A2676">
        <v>9500843</v>
      </c>
      <c r="B2676" t="s">
        <v>2922</v>
      </c>
    </row>
    <row r="2677" spans="1:2">
      <c r="A2677">
        <v>9500851</v>
      </c>
      <c r="B2677" t="s">
        <v>2923</v>
      </c>
    </row>
    <row r="2678" spans="1:2">
      <c r="A2678">
        <v>9500852</v>
      </c>
      <c r="B2678" t="s">
        <v>2924</v>
      </c>
    </row>
    <row r="2679" spans="1:2">
      <c r="A2679">
        <v>9500853</v>
      </c>
      <c r="B2679" t="s">
        <v>2925</v>
      </c>
    </row>
    <row r="2680" spans="1:2">
      <c r="A2680">
        <v>9500854</v>
      </c>
      <c r="B2680" t="s">
        <v>2926</v>
      </c>
    </row>
    <row r="2681" spans="1:2">
      <c r="A2681">
        <v>9500855</v>
      </c>
      <c r="B2681" t="s">
        <v>2927</v>
      </c>
    </row>
    <row r="2682" spans="1:2">
      <c r="A2682">
        <v>9500861</v>
      </c>
      <c r="B2682" t="s">
        <v>2928</v>
      </c>
    </row>
    <row r="2683" spans="1:2">
      <c r="A2683">
        <v>9500862</v>
      </c>
      <c r="B2683" t="s">
        <v>2929</v>
      </c>
    </row>
    <row r="2684" spans="1:2">
      <c r="A2684">
        <v>9500863</v>
      </c>
      <c r="B2684" t="s">
        <v>2930</v>
      </c>
    </row>
    <row r="2685" spans="1:2">
      <c r="A2685">
        <v>9500864</v>
      </c>
      <c r="B2685" t="s">
        <v>2931</v>
      </c>
    </row>
    <row r="2686" spans="1:2">
      <c r="A2686">
        <v>9500864</v>
      </c>
      <c r="B2686" t="s">
        <v>2932</v>
      </c>
    </row>
    <row r="2687" spans="1:2">
      <c r="A2687">
        <v>9500865</v>
      </c>
      <c r="B2687" t="s">
        <v>2933</v>
      </c>
    </row>
    <row r="2688" spans="1:2">
      <c r="A2688">
        <v>9500866</v>
      </c>
      <c r="B2688" t="s">
        <v>2934</v>
      </c>
    </row>
    <row r="2689" spans="1:2">
      <c r="A2689">
        <v>9500867</v>
      </c>
      <c r="B2689" t="s">
        <v>2935</v>
      </c>
    </row>
    <row r="2690" spans="1:2">
      <c r="A2690">
        <v>9500868</v>
      </c>
      <c r="B2690" t="s">
        <v>2936</v>
      </c>
    </row>
    <row r="2691" spans="1:2">
      <c r="A2691">
        <v>9500871</v>
      </c>
      <c r="B2691" t="s">
        <v>2937</v>
      </c>
    </row>
    <row r="2692" spans="1:2">
      <c r="A2692">
        <v>9500871</v>
      </c>
      <c r="B2692" t="s">
        <v>2938</v>
      </c>
    </row>
    <row r="2693" spans="1:2">
      <c r="A2693">
        <v>9500872</v>
      </c>
      <c r="B2693" t="s">
        <v>2939</v>
      </c>
    </row>
    <row r="2694" spans="1:2">
      <c r="A2694">
        <v>9500881</v>
      </c>
      <c r="B2694" t="s">
        <v>2940</v>
      </c>
    </row>
    <row r="2695" spans="1:2">
      <c r="A2695">
        <v>9500882</v>
      </c>
      <c r="B2695" t="s">
        <v>2941</v>
      </c>
    </row>
    <row r="2696" spans="1:2">
      <c r="A2696">
        <v>9500883</v>
      </c>
      <c r="B2696" t="s">
        <v>2942</v>
      </c>
    </row>
    <row r="2697" spans="1:2">
      <c r="A2697">
        <v>9500884</v>
      </c>
      <c r="B2697" t="s">
        <v>2943</v>
      </c>
    </row>
    <row r="2698" spans="1:2">
      <c r="A2698">
        <v>9500885</v>
      </c>
      <c r="B2698" t="s">
        <v>2944</v>
      </c>
    </row>
    <row r="2699" spans="1:2">
      <c r="A2699">
        <v>9500886</v>
      </c>
      <c r="B2699" t="s">
        <v>2945</v>
      </c>
    </row>
    <row r="2700" spans="1:2">
      <c r="A2700">
        <v>9500891</v>
      </c>
      <c r="B2700" t="s">
        <v>2946</v>
      </c>
    </row>
    <row r="2701" spans="1:2">
      <c r="A2701">
        <v>9500892</v>
      </c>
      <c r="B2701" t="s">
        <v>2947</v>
      </c>
    </row>
    <row r="2702" spans="1:2">
      <c r="A2702">
        <v>9500893</v>
      </c>
      <c r="B2702" t="s">
        <v>2948</v>
      </c>
    </row>
    <row r="2703" spans="1:2">
      <c r="A2703">
        <v>9500901</v>
      </c>
      <c r="B2703" t="s">
        <v>2949</v>
      </c>
    </row>
    <row r="2704" spans="1:2">
      <c r="A2704">
        <v>9500902</v>
      </c>
      <c r="B2704" t="s">
        <v>2950</v>
      </c>
    </row>
    <row r="2705" spans="1:2">
      <c r="A2705">
        <v>9500903</v>
      </c>
      <c r="B2705" t="s">
        <v>2951</v>
      </c>
    </row>
    <row r="2706" spans="1:2">
      <c r="A2706">
        <v>9500904</v>
      </c>
      <c r="B2706" t="s">
        <v>2952</v>
      </c>
    </row>
    <row r="2707" spans="1:2">
      <c r="A2707">
        <v>9500905</v>
      </c>
      <c r="B2707" t="s">
        <v>2953</v>
      </c>
    </row>
    <row r="2708" spans="1:2">
      <c r="A2708">
        <v>9500906</v>
      </c>
      <c r="B2708" t="s">
        <v>2954</v>
      </c>
    </row>
    <row r="2709" spans="1:2">
      <c r="A2709">
        <v>9500907</v>
      </c>
      <c r="B2709" t="s">
        <v>2955</v>
      </c>
    </row>
    <row r="2710" spans="1:2">
      <c r="A2710">
        <v>9500908</v>
      </c>
      <c r="B2710" t="s">
        <v>2956</v>
      </c>
    </row>
    <row r="2711" spans="1:2">
      <c r="A2711">
        <v>9500909</v>
      </c>
      <c r="B2711" t="s">
        <v>2957</v>
      </c>
    </row>
    <row r="2712" spans="1:2">
      <c r="A2712">
        <v>9500911</v>
      </c>
      <c r="B2712" t="s">
        <v>2958</v>
      </c>
    </row>
    <row r="2713" spans="1:2">
      <c r="A2713">
        <v>9500912</v>
      </c>
      <c r="B2713" t="s">
        <v>2959</v>
      </c>
    </row>
    <row r="2714" spans="1:2">
      <c r="A2714">
        <v>9500913</v>
      </c>
      <c r="B2714" t="s">
        <v>2960</v>
      </c>
    </row>
    <row r="2715" spans="1:2">
      <c r="A2715">
        <v>9500914</v>
      </c>
      <c r="B2715" t="s">
        <v>2961</v>
      </c>
    </row>
    <row r="2716" spans="1:2">
      <c r="A2716">
        <v>9500914</v>
      </c>
      <c r="B2716" t="s">
        <v>2962</v>
      </c>
    </row>
    <row r="2717" spans="1:2">
      <c r="A2717">
        <v>9500915</v>
      </c>
      <c r="B2717" t="s">
        <v>2963</v>
      </c>
    </row>
    <row r="2718" spans="1:2">
      <c r="A2718">
        <v>9500916</v>
      </c>
      <c r="B2718" t="s">
        <v>2964</v>
      </c>
    </row>
    <row r="2719" spans="1:2">
      <c r="A2719">
        <v>9500917</v>
      </c>
      <c r="B2719" t="s">
        <v>2965</v>
      </c>
    </row>
    <row r="2720" spans="1:2">
      <c r="A2720">
        <v>9500921</v>
      </c>
      <c r="B2720" t="s">
        <v>2966</v>
      </c>
    </row>
    <row r="2721" spans="1:2">
      <c r="A2721">
        <v>9500922</v>
      </c>
      <c r="B2721" t="s">
        <v>2967</v>
      </c>
    </row>
    <row r="2722" spans="1:2">
      <c r="A2722">
        <v>9500922</v>
      </c>
      <c r="B2722" t="s">
        <v>2968</v>
      </c>
    </row>
    <row r="2723" spans="1:2">
      <c r="A2723">
        <v>9500923</v>
      </c>
      <c r="B2723" t="s">
        <v>2969</v>
      </c>
    </row>
    <row r="2724" spans="1:2">
      <c r="A2724">
        <v>9500923</v>
      </c>
      <c r="B2724" t="s">
        <v>2970</v>
      </c>
    </row>
    <row r="2725" spans="1:2">
      <c r="A2725">
        <v>9500924</v>
      </c>
      <c r="B2725" t="s">
        <v>2971</v>
      </c>
    </row>
    <row r="2726" spans="1:2">
      <c r="A2726">
        <v>9500925</v>
      </c>
      <c r="B2726" t="s">
        <v>2972</v>
      </c>
    </row>
    <row r="2727" spans="1:2">
      <c r="A2727">
        <v>9500926</v>
      </c>
      <c r="B2727" t="s">
        <v>2973</v>
      </c>
    </row>
    <row r="2728" spans="1:2">
      <c r="A2728">
        <v>9500931</v>
      </c>
      <c r="B2728" t="s">
        <v>2974</v>
      </c>
    </row>
    <row r="2729" spans="1:2">
      <c r="A2729">
        <v>9500932</v>
      </c>
      <c r="B2729" t="s">
        <v>2975</v>
      </c>
    </row>
    <row r="2730" spans="1:2">
      <c r="A2730">
        <v>9500932</v>
      </c>
      <c r="B2730" t="s">
        <v>2976</v>
      </c>
    </row>
    <row r="2731" spans="1:2">
      <c r="A2731">
        <v>9500933</v>
      </c>
      <c r="B2731" t="s">
        <v>2977</v>
      </c>
    </row>
    <row r="2732" spans="1:2">
      <c r="A2732">
        <v>9500933</v>
      </c>
      <c r="B2732" t="s">
        <v>2978</v>
      </c>
    </row>
    <row r="2733" spans="1:2">
      <c r="A2733">
        <v>9500941</v>
      </c>
      <c r="B2733" t="s">
        <v>2979</v>
      </c>
    </row>
    <row r="2734" spans="1:2">
      <c r="A2734">
        <v>9500942</v>
      </c>
      <c r="B2734" t="s">
        <v>2980</v>
      </c>
    </row>
    <row r="2735" spans="1:2">
      <c r="A2735">
        <v>9500943</v>
      </c>
      <c r="B2735" t="s">
        <v>2981</v>
      </c>
    </row>
    <row r="2736" spans="1:2">
      <c r="A2736">
        <v>9500944</v>
      </c>
      <c r="B2736" t="s">
        <v>2982</v>
      </c>
    </row>
    <row r="2737" spans="1:2">
      <c r="A2737">
        <v>9500945</v>
      </c>
      <c r="B2737" t="s">
        <v>2983</v>
      </c>
    </row>
    <row r="2738" spans="1:2">
      <c r="A2738">
        <v>9500946</v>
      </c>
      <c r="B2738" t="s">
        <v>2984</v>
      </c>
    </row>
    <row r="2739" spans="1:2">
      <c r="A2739">
        <v>9500947</v>
      </c>
      <c r="B2739" t="s">
        <v>2985</v>
      </c>
    </row>
    <row r="2740" spans="1:2">
      <c r="A2740">
        <v>9500948</v>
      </c>
      <c r="B2740" t="s">
        <v>2986</v>
      </c>
    </row>
    <row r="2741" spans="1:2">
      <c r="A2741">
        <v>9500949</v>
      </c>
      <c r="B2741" t="s">
        <v>2987</v>
      </c>
    </row>
    <row r="2742" spans="1:2">
      <c r="A2742">
        <v>9500950</v>
      </c>
      <c r="B2742" t="s">
        <v>2988</v>
      </c>
    </row>
    <row r="2743" spans="1:2">
      <c r="A2743">
        <v>9500951</v>
      </c>
      <c r="B2743" t="s">
        <v>2989</v>
      </c>
    </row>
    <row r="2744" spans="1:2">
      <c r="A2744">
        <v>9500952</v>
      </c>
      <c r="B2744" t="s">
        <v>2990</v>
      </c>
    </row>
    <row r="2745" spans="1:2">
      <c r="A2745">
        <v>9500953</v>
      </c>
      <c r="B2745" t="s">
        <v>2991</v>
      </c>
    </row>
    <row r="2746" spans="1:2">
      <c r="A2746">
        <v>9500954</v>
      </c>
      <c r="B2746" t="s">
        <v>2992</v>
      </c>
    </row>
    <row r="2747" spans="1:2">
      <c r="A2747">
        <v>9500961</v>
      </c>
      <c r="B2747" t="s">
        <v>2993</v>
      </c>
    </row>
    <row r="2748" spans="1:2">
      <c r="A2748">
        <v>9500962</v>
      </c>
      <c r="B2748" t="s">
        <v>2994</v>
      </c>
    </row>
    <row r="2749" spans="1:2">
      <c r="A2749">
        <v>9500963</v>
      </c>
      <c r="B2749" t="s">
        <v>2995</v>
      </c>
    </row>
    <row r="2750" spans="1:2">
      <c r="A2750">
        <v>9500964</v>
      </c>
      <c r="B2750" t="s">
        <v>2996</v>
      </c>
    </row>
    <row r="2751" spans="1:2">
      <c r="A2751">
        <v>9500965</v>
      </c>
      <c r="B2751" t="s">
        <v>2997</v>
      </c>
    </row>
    <row r="2752" spans="1:2">
      <c r="A2752">
        <v>9500971</v>
      </c>
      <c r="B2752" t="s">
        <v>2998</v>
      </c>
    </row>
    <row r="2753" spans="1:2">
      <c r="A2753">
        <v>9500972</v>
      </c>
      <c r="B2753" t="s">
        <v>2999</v>
      </c>
    </row>
    <row r="2754" spans="1:2">
      <c r="A2754">
        <v>9500973</v>
      </c>
      <c r="B2754" t="s">
        <v>3000</v>
      </c>
    </row>
    <row r="2755" spans="1:2">
      <c r="A2755">
        <v>9500981</v>
      </c>
      <c r="B2755" t="s">
        <v>3001</v>
      </c>
    </row>
    <row r="2756" spans="1:2">
      <c r="A2756">
        <v>9500982</v>
      </c>
      <c r="B2756" t="s">
        <v>3002</v>
      </c>
    </row>
    <row r="2757" spans="1:2">
      <c r="A2757">
        <v>9500983</v>
      </c>
      <c r="B2757" t="s">
        <v>3003</v>
      </c>
    </row>
    <row r="2758" spans="1:2">
      <c r="A2758">
        <v>9500984</v>
      </c>
      <c r="B2758" t="s">
        <v>3004</v>
      </c>
    </row>
    <row r="2759" spans="1:2">
      <c r="A2759">
        <v>9500985</v>
      </c>
      <c r="B2759" t="s">
        <v>3005</v>
      </c>
    </row>
    <row r="2760" spans="1:2">
      <c r="A2760">
        <v>9500986</v>
      </c>
      <c r="B2760" t="s">
        <v>3006</v>
      </c>
    </row>
    <row r="2761" spans="1:2">
      <c r="A2761">
        <v>9500991</v>
      </c>
      <c r="B2761" t="s">
        <v>3007</v>
      </c>
    </row>
    <row r="2762" spans="1:2">
      <c r="A2762">
        <v>9500992</v>
      </c>
      <c r="B2762" t="s">
        <v>3008</v>
      </c>
    </row>
    <row r="2763" spans="1:2">
      <c r="A2763">
        <v>9500993</v>
      </c>
      <c r="B2763" t="s">
        <v>3009</v>
      </c>
    </row>
    <row r="2764" spans="1:2">
      <c r="A2764">
        <v>9500994</v>
      </c>
      <c r="B2764" t="s">
        <v>3010</v>
      </c>
    </row>
    <row r="2765" spans="1:2">
      <c r="A2765">
        <v>9501101</v>
      </c>
      <c r="B2765" t="s">
        <v>3011</v>
      </c>
    </row>
    <row r="2766" spans="1:2">
      <c r="A2766">
        <v>9501102</v>
      </c>
      <c r="B2766" t="s">
        <v>3012</v>
      </c>
    </row>
    <row r="2767" spans="1:2">
      <c r="A2767">
        <v>9501103</v>
      </c>
      <c r="B2767" t="s">
        <v>3013</v>
      </c>
    </row>
    <row r="2768" spans="1:2">
      <c r="A2768">
        <v>9501104</v>
      </c>
      <c r="B2768" t="s">
        <v>3014</v>
      </c>
    </row>
    <row r="2769" spans="1:2">
      <c r="A2769">
        <v>9501105</v>
      </c>
      <c r="B2769" t="s">
        <v>3015</v>
      </c>
    </row>
    <row r="2770" spans="1:2">
      <c r="A2770">
        <v>9501106</v>
      </c>
      <c r="B2770" t="s">
        <v>3016</v>
      </c>
    </row>
    <row r="2771" spans="1:2">
      <c r="A2771">
        <v>9501111</v>
      </c>
      <c r="B2771" t="s">
        <v>3017</v>
      </c>
    </row>
    <row r="2772" spans="1:2">
      <c r="A2772">
        <v>9501112</v>
      </c>
      <c r="B2772" t="s">
        <v>3018</v>
      </c>
    </row>
    <row r="2773" spans="1:2">
      <c r="A2773">
        <v>9501113</v>
      </c>
      <c r="B2773" t="s">
        <v>3019</v>
      </c>
    </row>
    <row r="2774" spans="1:2">
      <c r="A2774">
        <v>9501114</v>
      </c>
      <c r="B2774" t="s">
        <v>3020</v>
      </c>
    </row>
    <row r="2775" spans="1:2">
      <c r="A2775">
        <v>9501115</v>
      </c>
      <c r="B2775" t="s">
        <v>3021</v>
      </c>
    </row>
    <row r="2776" spans="1:2">
      <c r="A2776">
        <v>9501121</v>
      </c>
      <c r="B2776" t="s">
        <v>3022</v>
      </c>
    </row>
    <row r="2777" spans="1:2">
      <c r="A2777">
        <v>9501122</v>
      </c>
      <c r="B2777" t="s">
        <v>3023</v>
      </c>
    </row>
    <row r="2778" spans="1:2">
      <c r="A2778">
        <v>9501123</v>
      </c>
      <c r="B2778" t="s">
        <v>3024</v>
      </c>
    </row>
    <row r="2779" spans="1:2">
      <c r="A2779">
        <v>9501124</v>
      </c>
      <c r="B2779" t="s">
        <v>3025</v>
      </c>
    </row>
    <row r="2780" spans="1:2">
      <c r="A2780">
        <v>9501125</v>
      </c>
      <c r="B2780" t="s">
        <v>3026</v>
      </c>
    </row>
    <row r="2781" spans="1:2">
      <c r="A2781">
        <v>9501126</v>
      </c>
      <c r="B2781" t="s">
        <v>3027</v>
      </c>
    </row>
    <row r="2782" spans="1:2">
      <c r="A2782">
        <v>9501127</v>
      </c>
      <c r="B2782" t="s">
        <v>3028</v>
      </c>
    </row>
    <row r="2783" spans="1:2">
      <c r="A2783">
        <v>9501131</v>
      </c>
      <c r="B2783" t="s">
        <v>3029</v>
      </c>
    </row>
    <row r="2784" spans="1:2">
      <c r="A2784">
        <v>9501131</v>
      </c>
      <c r="B2784" t="s">
        <v>3030</v>
      </c>
    </row>
    <row r="2785" spans="1:2">
      <c r="A2785">
        <v>9501132</v>
      </c>
      <c r="B2785" t="s">
        <v>3031</v>
      </c>
    </row>
    <row r="2786" spans="1:2">
      <c r="A2786">
        <v>9501132</v>
      </c>
      <c r="B2786" t="s">
        <v>3032</v>
      </c>
    </row>
    <row r="2787" spans="1:2">
      <c r="A2787">
        <v>9501133</v>
      </c>
      <c r="B2787" t="s">
        <v>3033</v>
      </c>
    </row>
    <row r="2788" spans="1:2">
      <c r="A2788">
        <v>9501133</v>
      </c>
      <c r="B2788" t="s">
        <v>3034</v>
      </c>
    </row>
    <row r="2789" spans="1:2">
      <c r="A2789">
        <v>9501134</v>
      </c>
      <c r="B2789" t="s">
        <v>3035</v>
      </c>
    </row>
    <row r="2790" spans="1:2">
      <c r="A2790">
        <v>9501134</v>
      </c>
      <c r="B2790" t="s">
        <v>3036</v>
      </c>
    </row>
    <row r="2791" spans="1:2">
      <c r="A2791">
        <v>9501135</v>
      </c>
      <c r="B2791" t="s">
        <v>3037</v>
      </c>
    </row>
    <row r="2792" spans="1:2">
      <c r="A2792">
        <v>9501136</v>
      </c>
      <c r="B2792" t="s">
        <v>3038</v>
      </c>
    </row>
    <row r="2793" spans="1:2">
      <c r="A2793">
        <v>9501136</v>
      </c>
      <c r="B2793" t="s">
        <v>3039</v>
      </c>
    </row>
    <row r="2794" spans="1:2">
      <c r="A2794">
        <v>9501141</v>
      </c>
      <c r="B2794" t="s">
        <v>3040</v>
      </c>
    </row>
    <row r="2795" spans="1:2">
      <c r="A2795">
        <v>9501141</v>
      </c>
      <c r="B2795" t="s">
        <v>3041</v>
      </c>
    </row>
    <row r="2796" spans="1:2">
      <c r="A2796">
        <v>9501142</v>
      </c>
      <c r="B2796" t="s">
        <v>3042</v>
      </c>
    </row>
    <row r="2797" spans="1:2">
      <c r="A2797">
        <v>9501143</v>
      </c>
      <c r="B2797" t="s">
        <v>3043</v>
      </c>
    </row>
    <row r="2798" spans="1:2">
      <c r="A2798">
        <v>9501143</v>
      </c>
      <c r="B2798" t="s">
        <v>3044</v>
      </c>
    </row>
    <row r="2799" spans="1:2">
      <c r="A2799">
        <v>9501144</v>
      </c>
      <c r="B2799" t="s">
        <v>3045</v>
      </c>
    </row>
    <row r="2800" spans="1:2">
      <c r="A2800">
        <v>9501144</v>
      </c>
      <c r="B2800" t="s">
        <v>3046</v>
      </c>
    </row>
    <row r="2801" spans="1:2">
      <c r="A2801">
        <v>9501145</v>
      </c>
      <c r="B2801" t="s">
        <v>3047</v>
      </c>
    </row>
    <row r="2802" spans="1:2">
      <c r="A2802">
        <v>9501145</v>
      </c>
      <c r="B2802" t="s">
        <v>3048</v>
      </c>
    </row>
    <row r="2803" spans="1:2">
      <c r="A2803">
        <v>9501146</v>
      </c>
      <c r="B2803" t="s">
        <v>3049</v>
      </c>
    </row>
    <row r="2804" spans="1:2">
      <c r="A2804">
        <v>9501146</v>
      </c>
      <c r="B2804" t="s">
        <v>3050</v>
      </c>
    </row>
    <row r="2805" spans="1:2">
      <c r="A2805">
        <v>9501147</v>
      </c>
      <c r="B2805" t="s">
        <v>3051</v>
      </c>
    </row>
    <row r="2806" spans="1:2">
      <c r="A2806">
        <v>9501148</v>
      </c>
      <c r="B2806" t="s">
        <v>3052</v>
      </c>
    </row>
    <row r="2807" spans="1:2">
      <c r="A2807">
        <v>9501151</v>
      </c>
      <c r="B2807" t="s">
        <v>3053</v>
      </c>
    </row>
    <row r="2808" spans="1:2">
      <c r="A2808">
        <v>9501201</v>
      </c>
      <c r="B2808" t="s">
        <v>3054</v>
      </c>
    </row>
    <row r="2809" spans="1:2">
      <c r="A2809">
        <v>9501202</v>
      </c>
      <c r="B2809" t="s">
        <v>3055</v>
      </c>
    </row>
    <row r="2810" spans="1:2">
      <c r="A2810">
        <v>9501203</v>
      </c>
      <c r="B2810" t="s">
        <v>3056</v>
      </c>
    </row>
    <row r="2811" spans="1:2">
      <c r="A2811">
        <v>9501204</v>
      </c>
      <c r="B2811" t="s">
        <v>3057</v>
      </c>
    </row>
    <row r="2812" spans="1:2">
      <c r="A2812">
        <v>9501208</v>
      </c>
      <c r="B2812" t="s">
        <v>3058</v>
      </c>
    </row>
    <row r="2813" spans="1:2">
      <c r="A2813">
        <v>9501209</v>
      </c>
      <c r="B2813" t="s">
        <v>3059</v>
      </c>
    </row>
    <row r="2814" spans="1:2">
      <c r="A2814">
        <v>9501211</v>
      </c>
      <c r="B2814" t="s">
        <v>3060</v>
      </c>
    </row>
    <row r="2815" spans="1:2">
      <c r="A2815">
        <v>9501212</v>
      </c>
      <c r="B2815" t="s">
        <v>3061</v>
      </c>
    </row>
    <row r="2816" spans="1:2">
      <c r="A2816">
        <v>9501213</v>
      </c>
      <c r="B2816" t="s">
        <v>3062</v>
      </c>
    </row>
    <row r="2817" spans="1:2">
      <c r="A2817">
        <v>9501214</v>
      </c>
      <c r="B2817" t="s">
        <v>3063</v>
      </c>
    </row>
    <row r="2818" spans="1:2">
      <c r="A2818">
        <v>9501215</v>
      </c>
      <c r="B2818" t="s">
        <v>3064</v>
      </c>
    </row>
    <row r="2819" spans="1:2">
      <c r="A2819">
        <v>9501216</v>
      </c>
      <c r="B2819" t="s">
        <v>3065</v>
      </c>
    </row>
    <row r="2820" spans="1:2">
      <c r="A2820">
        <v>9501217</v>
      </c>
      <c r="B2820" t="s">
        <v>3066</v>
      </c>
    </row>
    <row r="2821" spans="1:2">
      <c r="A2821">
        <v>9501218</v>
      </c>
      <c r="B2821" t="s">
        <v>3067</v>
      </c>
    </row>
    <row r="2822" spans="1:2">
      <c r="A2822">
        <v>9501221</v>
      </c>
      <c r="B2822" t="s">
        <v>3068</v>
      </c>
    </row>
    <row r="2823" spans="1:2">
      <c r="A2823">
        <v>9501222</v>
      </c>
      <c r="B2823" t="s">
        <v>3069</v>
      </c>
    </row>
    <row r="2824" spans="1:2">
      <c r="A2824">
        <v>9501223</v>
      </c>
      <c r="B2824" t="s">
        <v>3070</v>
      </c>
    </row>
    <row r="2825" spans="1:2">
      <c r="A2825">
        <v>9501224</v>
      </c>
      <c r="B2825" t="s">
        <v>3071</v>
      </c>
    </row>
    <row r="2826" spans="1:2">
      <c r="A2826">
        <v>9501225</v>
      </c>
      <c r="B2826" t="s">
        <v>3072</v>
      </c>
    </row>
    <row r="2827" spans="1:2">
      <c r="A2827">
        <v>9501226</v>
      </c>
      <c r="B2827" t="s">
        <v>3073</v>
      </c>
    </row>
    <row r="2828" spans="1:2">
      <c r="A2828">
        <v>9501227</v>
      </c>
      <c r="B2828" t="s">
        <v>3074</v>
      </c>
    </row>
    <row r="2829" spans="1:2">
      <c r="A2829">
        <v>9501231</v>
      </c>
      <c r="B2829" t="s">
        <v>3075</v>
      </c>
    </row>
    <row r="2830" spans="1:2">
      <c r="A2830">
        <v>9501232</v>
      </c>
      <c r="B2830" t="s">
        <v>3076</v>
      </c>
    </row>
    <row r="2831" spans="1:2">
      <c r="A2831">
        <v>9501233</v>
      </c>
      <c r="B2831" t="s">
        <v>3077</v>
      </c>
    </row>
    <row r="2832" spans="1:2">
      <c r="A2832">
        <v>9501234</v>
      </c>
      <c r="B2832" t="s">
        <v>3078</v>
      </c>
    </row>
    <row r="2833" spans="1:2">
      <c r="A2833">
        <v>9501235</v>
      </c>
      <c r="B2833" t="s">
        <v>3079</v>
      </c>
    </row>
    <row r="2834" spans="1:2">
      <c r="A2834">
        <v>9501236</v>
      </c>
      <c r="B2834" t="s">
        <v>3080</v>
      </c>
    </row>
    <row r="2835" spans="1:2">
      <c r="A2835">
        <v>9501237</v>
      </c>
      <c r="B2835" t="s">
        <v>3081</v>
      </c>
    </row>
    <row r="2836" spans="1:2">
      <c r="A2836">
        <v>9501241</v>
      </c>
      <c r="B2836" t="s">
        <v>3082</v>
      </c>
    </row>
    <row r="2837" spans="1:2">
      <c r="A2837">
        <v>9501242</v>
      </c>
      <c r="B2837" t="s">
        <v>3083</v>
      </c>
    </row>
    <row r="2838" spans="1:2">
      <c r="A2838">
        <v>9501243</v>
      </c>
      <c r="B2838" t="s">
        <v>3084</v>
      </c>
    </row>
    <row r="2839" spans="1:2">
      <c r="A2839">
        <v>9501244</v>
      </c>
      <c r="B2839" t="s">
        <v>3085</v>
      </c>
    </row>
    <row r="2840" spans="1:2">
      <c r="A2840">
        <v>9501245</v>
      </c>
      <c r="B2840" t="s">
        <v>3086</v>
      </c>
    </row>
    <row r="2841" spans="1:2">
      <c r="A2841">
        <v>9501246</v>
      </c>
      <c r="B2841" t="s">
        <v>3087</v>
      </c>
    </row>
    <row r="2842" spans="1:2">
      <c r="A2842">
        <v>9501247</v>
      </c>
      <c r="B2842" t="s">
        <v>3088</v>
      </c>
    </row>
    <row r="2843" spans="1:2">
      <c r="A2843">
        <v>9501251</v>
      </c>
      <c r="B2843" t="s">
        <v>3089</v>
      </c>
    </row>
    <row r="2844" spans="1:2">
      <c r="A2844">
        <v>9501252</v>
      </c>
      <c r="B2844" t="s">
        <v>3090</v>
      </c>
    </row>
    <row r="2845" spans="1:2">
      <c r="A2845">
        <v>9501253</v>
      </c>
      <c r="B2845" t="s">
        <v>3091</v>
      </c>
    </row>
    <row r="2846" spans="1:2">
      <c r="A2846">
        <v>9501254</v>
      </c>
      <c r="B2846" t="s">
        <v>3092</v>
      </c>
    </row>
    <row r="2847" spans="1:2">
      <c r="A2847">
        <v>9501255</v>
      </c>
      <c r="B2847" t="s">
        <v>3093</v>
      </c>
    </row>
    <row r="2848" spans="1:2">
      <c r="A2848">
        <v>9501256</v>
      </c>
      <c r="B2848" t="s">
        <v>3094</v>
      </c>
    </row>
    <row r="2849" spans="1:2">
      <c r="A2849">
        <v>9501257</v>
      </c>
      <c r="B2849" t="s">
        <v>3095</v>
      </c>
    </row>
    <row r="2850" spans="1:2">
      <c r="A2850">
        <v>9501258</v>
      </c>
      <c r="B2850" t="s">
        <v>3096</v>
      </c>
    </row>
    <row r="2851" spans="1:2">
      <c r="A2851">
        <v>9501261</v>
      </c>
      <c r="B2851" t="s">
        <v>3097</v>
      </c>
    </row>
    <row r="2852" spans="1:2">
      <c r="A2852">
        <v>9501261</v>
      </c>
      <c r="B2852" t="s">
        <v>3098</v>
      </c>
    </row>
    <row r="2853" spans="1:2">
      <c r="A2853">
        <v>9501262</v>
      </c>
      <c r="B2853" t="s">
        <v>3099</v>
      </c>
    </row>
    <row r="2854" spans="1:2">
      <c r="A2854">
        <v>9501301</v>
      </c>
      <c r="B2854" t="s">
        <v>3100</v>
      </c>
    </row>
    <row r="2855" spans="1:2">
      <c r="A2855">
        <v>9501302</v>
      </c>
      <c r="B2855" t="s">
        <v>3101</v>
      </c>
    </row>
    <row r="2856" spans="1:2">
      <c r="A2856">
        <v>9501303</v>
      </c>
      <c r="B2856" t="s">
        <v>3102</v>
      </c>
    </row>
    <row r="2857" spans="1:2">
      <c r="A2857">
        <v>9501304</v>
      </c>
      <c r="B2857" t="s">
        <v>3103</v>
      </c>
    </row>
    <row r="2858" spans="1:2">
      <c r="A2858">
        <v>9501305</v>
      </c>
      <c r="B2858" t="s">
        <v>3104</v>
      </c>
    </row>
    <row r="2859" spans="1:2">
      <c r="A2859">
        <v>9501311</v>
      </c>
      <c r="B2859" t="s">
        <v>3105</v>
      </c>
    </row>
    <row r="2860" spans="1:2">
      <c r="A2860">
        <v>9501312</v>
      </c>
      <c r="B2860" t="s">
        <v>3106</v>
      </c>
    </row>
    <row r="2861" spans="1:2">
      <c r="A2861">
        <v>9501312</v>
      </c>
      <c r="B2861" t="s">
        <v>3107</v>
      </c>
    </row>
    <row r="2862" spans="1:2">
      <c r="A2862">
        <v>9501313</v>
      </c>
      <c r="B2862" t="s">
        <v>3108</v>
      </c>
    </row>
    <row r="2863" spans="1:2">
      <c r="A2863">
        <v>9501313</v>
      </c>
      <c r="B2863" t="s">
        <v>3109</v>
      </c>
    </row>
    <row r="2864" spans="1:2">
      <c r="A2864">
        <v>9501314</v>
      </c>
      <c r="B2864" t="s">
        <v>3110</v>
      </c>
    </row>
    <row r="2865" spans="1:2">
      <c r="A2865">
        <v>9501321</v>
      </c>
      <c r="B2865" t="s">
        <v>3111</v>
      </c>
    </row>
    <row r="2866" spans="1:2">
      <c r="A2866">
        <v>9501322</v>
      </c>
      <c r="B2866" t="s">
        <v>3112</v>
      </c>
    </row>
    <row r="2867" spans="1:2">
      <c r="A2867">
        <v>9501323</v>
      </c>
      <c r="B2867" t="s">
        <v>3113</v>
      </c>
    </row>
    <row r="2868" spans="1:2">
      <c r="A2868">
        <v>9501324</v>
      </c>
      <c r="B2868" t="s">
        <v>3114</v>
      </c>
    </row>
    <row r="2869" spans="1:2">
      <c r="A2869">
        <v>9501325</v>
      </c>
      <c r="B2869" t="s">
        <v>3115</v>
      </c>
    </row>
    <row r="2870" spans="1:2">
      <c r="A2870">
        <v>9501326</v>
      </c>
      <c r="B2870" t="s">
        <v>3116</v>
      </c>
    </row>
    <row r="2871" spans="1:2">
      <c r="A2871">
        <v>9501327</v>
      </c>
      <c r="B2871" t="s">
        <v>3117</v>
      </c>
    </row>
    <row r="2872" spans="1:2">
      <c r="A2872">
        <v>9501328</v>
      </c>
      <c r="B2872" t="s">
        <v>3118</v>
      </c>
    </row>
    <row r="2873" spans="1:2">
      <c r="A2873">
        <v>9501331</v>
      </c>
      <c r="B2873" t="s">
        <v>3119</v>
      </c>
    </row>
    <row r="2874" spans="1:2">
      <c r="A2874">
        <v>9501332</v>
      </c>
      <c r="B2874" t="s">
        <v>3120</v>
      </c>
    </row>
    <row r="2875" spans="1:2">
      <c r="A2875">
        <v>9501333</v>
      </c>
      <c r="B2875" t="s">
        <v>3121</v>
      </c>
    </row>
    <row r="2876" spans="1:2">
      <c r="A2876">
        <v>9501334</v>
      </c>
      <c r="B2876" t="s">
        <v>3122</v>
      </c>
    </row>
    <row r="2877" spans="1:2">
      <c r="A2877">
        <v>9501341</v>
      </c>
      <c r="B2877" t="s">
        <v>3123</v>
      </c>
    </row>
    <row r="2878" spans="1:2">
      <c r="A2878">
        <v>9501342</v>
      </c>
      <c r="B2878" t="s">
        <v>3124</v>
      </c>
    </row>
    <row r="2879" spans="1:2">
      <c r="A2879">
        <v>9501343</v>
      </c>
      <c r="B2879" t="s">
        <v>3125</v>
      </c>
    </row>
    <row r="2880" spans="1:2">
      <c r="A2880">
        <v>9501344</v>
      </c>
      <c r="B2880" t="s">
        <v>3126</v>
      </c>
    </row>
    <row r="2881" spans="1:2">
      <c r="A2881">
        <v>9501344</v>
      </c>
      <c r="B2881" t="s">
        <v>3127</v>
      </c>
    </row>
    <row r="2882" spans="1:2">
      <c r="A2882">
        <v>9501345</v>
      </c>
      <c r="B2882" t="s">
        <v>3128</v>
      </c>
    </row>
    <row r="2883" spans="1:2">
      <c r="A2883">
        <v>9501346</v>
      </c>
      <c r="B2883" t="s">
        <v>3129</v>
      </c>
    </row>
    <row r="2884" spans="1:2">
      <c r="A2884">
        <v>9501347</v>
      </c>
      <c r="B2884" t="s">
        <v>3130</v>
      </c>
    </row>
    <row r="2885" spans="1:2">
      <c r="A2885">
        <v>9501348</v>
      </c>
      <c r="B2885" t="s">
        <v>3131</v>
      </c>
    </row>
    <row r="2886" spans="1:2">
      <c r="A2886">
        <v>9501349</v>
      </c>
      <c r="B2886" t="s">
        <v>3132</v>
      </c>
    </row>
    <row r="2887" spans="1:2">
      <c r="A2887">
        <v>9501401</v>
      </c>
      <c r="B2887" t="s">
        <v>3133</v>
      </c>
    </row>
    <row r="2888" spans="1:2">
      <c r="A2888">
        <v>9501402</v>
      </c>
      <c r="B2888" t="s">
        <v>3134</v>
      </c>
    </row>
    <row r="2889" spans="1:2">
      <c r="A2889">
        <v>9501403</v>
      </c>
      <c r="B2889" t="s">
        <v>3135</v>
      </c>
    </row>
    <row r="2890" spans="1:2">
      <c r="A2890">
        <v>9501404</v>
      </c>
      <c r="B2890" t="s">
        <v>3136</v>
      </c>
    </row>
    <row r="2891" spans="1:2">
      <c r="A2891">
        <v>9501405</v>
      </c>
      <c r="B2891" t="s">
        <v>3137</v>
      </c>
    </row>
    <row r="2892" spans="1:2">
      <c r="A2892">
        <v>9501406</v>
      </c>
      <c r="B2892" t="s">
        <v>3138</v>
      </c>
    </row>
    <row r="2893" spans="1:2">
      <c r="A2893">
        <v>9501407</v>
      </c>
      <c r="B2893" t="s">
        <v>3139</v>
      </c>
    </row>
    <row r="2894" spans="1:2">
      <c r="A2894">
        <v>9501411</v>
      </c>
      <c r="B2894" t="s">
        <v>3140</v>
      </c>
    </row>
    <row r="2895" spans="1:2">
      <c r="A2895">
        <v>9501412</v>
      </c>
      <c r="B2895" t="s">
        <v>3141</v>
      </c>
    </row>
    <row r="2896" spans="1:2">
      <c r="A2896">
        <v>9501413</v>
      </c>
      <c r="B2896" t="s">
        <v>3142</v>
      </c>
    </row>
    <row r="2897" spans="1:2">
      <c r="A2897">
        <v>9501414</v>
      </c>
      <c r="B2897" t="s">
        <v>3143</v>
      </c>
    </row>
    <row r="2898" spans="1:2">
      <c r="A2898">
        <v>9501415</v>
      </c>
      <c r="B2898" t="s">
        <v>3144</v>
      </c>
    </row>
    <row r="2899" spans="1:2">
      <c r="A2899">
        <v>9501416</v>
      </c>
      <c r="B2899" t="s">
        <v>3145</v>
      </c>
    </row>
    <row r="2900" spans="1:2">
      <c r="A2900">
        <v>9501417</v>
      </c>
      <c r="B2900" t="s">
        <v>3146</v>
      </c>
    </row>
    <row r="2901" spans="1:2">
      <c r="A2901">
        <v>9501421</v>
      </c>
      <c r="B2901" t="s">
        <v>3147</v>
      </c>
    </row>
    <row r="2902" spans="1:2">
      <c r="A2902">
        <v>9501422</v>
      </c>
      <c r="B2902" t="s">
        <v>3148</v>
      </c>
    </row>
    <row r="2903" spans="1:2">
      <c r="A2903">
        <v>9501423</v>
      </c>
      <c r="B2903" t="s">
        <v>3149</v>
      </c>
    </row>
    <row r="2904" spans="1:2">
      <c r="A2904">
        <v>9501424</v>
      </c>
      <c r="B2904" t="s">
        <v>3150</v>
      </c>
    </row>
    <row r="2905" spans="1:2">
      <c r="A2905">
        <v>9501425</v>
      </c>
      <c r="B2905" t="s">
        <v>3151</v>
      </c>
    </row>
    <row r="2906" spans="1:2">
      <c r="A2906">
        <v>9501426</v>
      </c>
      <c r="B2906" t="s">
        <v>3152</v>
      </c>
    </row>
    <row r="2907" spans="1:2">
      <c r="A2907">
        <v>9501428</v>
      </c>
      <c r="B2907" t="s">
        <v>3153</v>
      </c>
    </row>
    <row r="2908" spans="1:2">
      <c r="A2908">
        <v>9501431</v>
      </c>
      <c r="B2908" t="s">
        <v>3154</v>
      </c>
    </row>
    <row r="2909" spans="1:2">
      <c r="A2909">
        <v>9501432</v>
      </c>
      <c r="B2909" t="s">
        <v>3155</v>
      </c>
    </row>
    <row r="2910" spans="1:2">
      <c r="A2910">
        <v>9501433</v>
      </c>
      <c r="B2910" t="s">
        <v>3156</v>
      </c>
    </row>
    <row r="2911" spans="1:2">
      <c r="A2911">
        <v>9501434</v>
      </c>
      <c r="B2911" t="s">
        <v>3157</v>
      </c>
    </row>
    <row r="2912" spans="1:2">
      <c r="A2912">
        <v>9501435</v>
      </c>
      <c r="B2912" t="s">
        <v>3158</v>
      </c>
    </row>
    <row r="2913" spans="1:2">
      <c r="A2913">
        <v>9501436</v>
      </c>
      <c r="B2913" t="s">
        <v>3159</v>
      </c>
    </row>
    <row r="2914" spans="1:2">
      <c r="A2914">
        <v>9501437</v>
      </c>
      <c r="B2914" t="s">
        <v>3160</v>
      </c>
    </row>
    <row r="2915" spans="1:2">
      <c r="A2915">
        <v>9501441</v>
      </c>
      <c r="B2915" t="s">
        <v>3161</v>
      </c>
    </row>
    <row r="2916" spans="1:2">
      <c r="A2916">
        <v>9501442</v>
      </c>
      <c r="B2916" t="s">
        <v>3162</v>
      </c>
    </row>
    <row r="2917" spans="1:2">
      <c r="A2917">
        <v>9501443</v>
      </c>
      <c r="B2917" t="s">
        <v>3163</v>
      </c>
    </row>
    <row r="2918" spans="1:2">
      <c r="A2918">
        <v>9501444</v>
      </c>
      <c r="B2918" t="s">
        <v>3164</v>
      </c>
    </row>
    <row r="2919" spans="1:2">
      <c r="A2919">
        <v>9501445</v>
      </c>
      <c r="B2919" t="s">
        <v>3165</v>
      </c>
    </row>
    <row r="2920" spans="1:2">
      <c r="A2920">
        <v>9501446</v>
      </c>
      <c r="B2920" t="s">
        <v>3166</v>
      </c>
    </row>
    <row r="2921" spans="1:2">
      <c r="A2921">
        <v>9501447</v>
      </c>
      <c r="B2921" t="s">
        <v>3167</v>
      </c>
    </row>
    <row r="2922" spans="1:2">
      <c r="A2922">
        <v>9501451</v>
      </c>
      <c r="B2922" t="s">
        <v>3168</v>
      </c>
    </row>
    <row r="2923" spans="1:2">
      <c r="A2923">
        <v>9501452</v>
      </c>
      <c r="B2923" t="s">
        <v>3169</v>
      </c>
    </row>
    <row r="2924" spans="1:2">
      <c r="A2924">
        <v>9501453</v>
      </c>
      <c r="B2924" t="s">
        <v>3170</v>
      </c>
    </row>
    <row r="2925" spans="1:2">
      <c r="A2925">
        <v>9501454</v>
      </c>
      <c r="B2925" t="s">
        <v>3171</v>
      </c>
    </row>
    <row r="2926" spans="1:2">
      <c r="A2926">
        <v>9501455</v>
      </c>
      <c r="B2926" t="s">
        <v>3172</v>
      </c>
    </row>
    <row r="2927" spans="1:2">
      <c r="A2927">
        <v>9501456</v>
      </c>
      <c r="B2927" t="s">
        <v>3173</v>
      </c>
    </row>
    <row r="2928" spans="1:2">
      <c r="A2928">
        <v>9501457</v>
      </c>
      <c r="B2928" t="s">
        <v>3174</v>
      </c>
    </row>
    <row r="2929" spans="1:2">
      <c r="A2929">
        <v>9501461</v>
      </c>
      <c r="B2929" t="s">
        <v>3175</v>
      </c>
    </row>
    <row r="2930" spans="1:2">
      <c r="A2930">
        <v>9501462</v>
      </c>
      <c r="B2930" t="s">
        <v>3176</v>
      </c>
    </row>
    <row r="2931" spans="1:2">
      <c r="A2931">
        <v>9501463</v>
      </c>
      <c r="B2931" t="s">
        <v>3177</v>
      </c>
    </row>
    <row r="2932" spans="1:2">
      <c r="A2932">
        <v>9501464</v>
      </c>
      <c r="B2932" t="s">
        <v>3178</v>
      </c>
    </row>
    <row r="2933" spans="1:2">
      <c r="A2933">
        <v>9501465</v>
      </c>
      <c r="B2933" t="s">
        <v>3179</v>
      </c>
    </row>
    <row r="2934" spans="1:2">
      <c r="A2934">
        <v>9501466</v>
      </c>
      <c r="B2934" t="s">
        <v>3180</v>
      </c>
    </row>
    <row r="2935" spans="1:2">
      <c r="A2935">
        <v>9501467</v>
      </c>
      <c r="B2935" t="s">
        <v>3181</v>
      </c>
    </row>
    <row r="2936" spans="1:2">
      <c r="A2936">
        <v>9501471</v>
      </c>
      <c r="B2936" t="s">
        <v>3182</v>
      </c>
    </row>
    <row r="2937" spans="1:2">
      <c r="A2937">
        <v>9501472</v>
      </c>
      <c r="B2937" t="s">
        <v>3183</v>
      </c>
    </row>
    <row r="2938" spans="1:2">
      <c r="A2938">
        <v>9501473</v>
      </c>
      <c r="B2938" t="s">
        <v>3184</v>
      </c>
    </row>
    <row r="2939" spans="1:2">
      <c r="A2939">
        <v>9501474</v>
      </c>
      <c r="B2939" t="s">
        <v>3185</v>
      </c>
    </row>
    <row r="2940" spans="1:2">
      <c r="A2940">
        <v>9501475</v>
      </c>
      <c r="B2940" t="s">
        <v>3186</v>
      </c>
    </row>
    <row r="2941" spans="1:2">
      <c r="A2941">
        <v>9501476</v>
      </c>
      <c r="B2941" t="s">
        <v>3187</v>
      </c>
    </row>
    <row r="2942" spans="1:2">
      <c r="A2942">
        <v>9501477</v>
      </c>
      <c r="B2942" t="s">
        <v>3188</v>
      </c>
    </row>
    <row r="2943" spans="1:2">
      <c r="A2943">
        <v>9502001</v>
      </c>
      <c r="B2943" t="s">
        <v>3189</v>
      </c>
    </row>
    <row r="2944" spans="1:2">
      <c r="A2944">
        <v>9502002</v>
      </c>
      <c r="B2944" t="s">
        <v>3190</v>
      </c>
    </row>
    <row r="2945" spans="1:2">
      <c r="A2945">
        <v>9502003</v>
      </c>
      <c r="B2945" t="s">
        <v>3191</v>
      </c>
    </row>
    <row r="2946" spans="1:2">
      <c r="A2946">
        <v>9502004</v>
      </c>
      <c r="B2946" t="s">
        <v>3192</v>
      </c>
    </row>
    <row r="2947" spans="1:2">
      <c r="A2947">
        <v>9502005</v>
      </c>
      <c r="B2947" t="s">
        <v>3193</v>
      </c>
    </row>
    <row r="2948" spans="1:2">
      <c r="A2948">
        <v>9502006</v>
      </c>
      <c r="B2948" t="s">
        <v>3194</v>
      </c>
    </row>
    <row r="2949" spans="1:2">
      <c r="A2949">
        <v>9502011</v>
      </c>
      <c r="B2949" t="s">
        <v>3195</v>
      </c>
    </row>
    <row r="2950" spans="1:2">
      <c r="A2950">
        <v>9502012</v>
      </c>
      <c r="B2950" t="s">
        <v>3196</v>
      </c>
    </row>
    <row r="2951" spans="1:2">
      <c r="A2951">
        <v>9502013</v>
      </c>
      <c r="B2951" t="s">
        <v>3197</v>
      </c>
    </row>
    <row r="2952" spans="1:2">
      <c r="A2952">
        <v>9502014</v>
      </c>
      <c r="B2952" t="s">
        <v>3198</v>
      </c>
    </row>
    <row r="2953" spans="1:2">
      <c r="A2953">
        <v>9502015</v>
      </c>
      <c r="B2953" t="s">
        <v>3199</v>
      </c>
    </row>
    <row r="2954" spans="1:2">
      <c r="A2954">
        <v>9502021</v>
      </c>
      <c r="B2954" t="s">
        <v>3200</v>
      </c>
    </row>
    <row r="2955" spans="1:2">
      <c r="A2955">
        <v>9502022</v>
      </c>
      <c r="B2955" t="s">
        <v>3201</v>
      </c>
    </row>
    <row r="2956" spans="1:2">
      <c r="A2956">
        <v>9502023</v>
      </c>
      <c r="B2956" t="s">
        <v>3202</v>
      </c>
    </row>
    <row r="2957" spans="1:2">
      <c r="A2957">
        <v>9502024</v>
      </c>
      <c r="B2957" t="s">
        <v>3203</v>
      </c>
    </row>
    <row r="2958" spans="1:2">
      <c r="A2958">
        <v>9502025</v>
      </c>
      <c r="B2958" t="s">
        <v>3204</v>
      </c>
    </row>
    <row r="2959" spans="1:2">
      <c r="A2959">
        <v>9502026</v>
      </c>
      <c r="B2959" t="s">
        <v>3205</v>
      </c>
    </row>
    <row r="2960" spans="1:2">
      <c r="A2960">
        <v>9502027</v>
      </c>
      <c r="B2960" t="s">
        <v>3206</v>
      </c>
    </row>
    <row r="2961" spans="1:2">
      <c r="A2961">
        <v>9502028</v>
      </c>
      <c r="B2961" t="s">
        <v>3207</v>
      </c>
    </row>
    <row r="2962" spans="1:2">
      <c r="A2962">
        <v>9502031</v>
      </c>
      <c r="B2962" t="s">
        <v>3208</v>
      </c>
    </row>
    <row r="2963" spans="1:2">
      <c r="A2963">
        <v>9502032</v>
      </c>
      <c r="B2963" t="s">
        <v>3209</v>
      </c>
    </row>
    <row r="2964" spans="1:2">
      <c r="A2964">
        <v>9502033</v>
      </c>
      <c r="B2964" t="s">
        <v>3210</v>
      </c>
    </row>
    <row r="2965" spans="1:2">
      <c r="A2965">
        <v>9502034</v>
      </c>
      <c r="B2965" t="s">
        <v>3211</v>
      </c>
    </row>
    <row r="2966" spans="1:2">
      <c r="A2966">
        <v>9502035</v>
      </c>
      <c r="B2966" t="s">
        <v>3212</v>
      </c>
    </row>
    <row r="2967" spans="1:2">
      <c r="A2967">
        <v>9502036</v>
      </c>
      <c r="B2967" t="s">
        <v>3213</v>
      </c>
    </row>
    <row r="2968" spans="1:2">
      <c r="A2968">
        <v>9502037</v>
      </c>
      <c r="B2968" t="s">
        <v>3214</v>
      </c>
    </row>
    <row r="2969" spans="1:2">
      <c r="A2969">
        <v>9502038</v>
      </c>
      <c r="B2969" t="s">
        <v>3215</v>
      </c>
    </row>
    <row r="2970" spans="1:2">
      <c r="A2970">
        <v>9502041</v>
      </c>
      <c r="B2970" t="s">
        <v>3216</v>
      </c>
    </row>
    <row r="2971" spans="1:2">
      <c r="A2971">
        <v>9502042</v>
      </c>
      <c r="B2971" t="s">
        <v>3217</v>
      </c>
    </row>
    <row r="2972" spans="1:2">
      <c r="A2972">
        <v>9502043</v>
      </c>
      <c r="B2972" t="s">
        <v>3218</v>
      </c>
    </row>
    <row r="2973" spans="1:2">
      <c r="A2973">
        <v>9502044</v>
      </c>
      <c r="B2973" t="s">
        <v>3219</v>
      </c>
    </row>
    <row r="2974" spans="1:2">
      <c r="A2974">
        <v>9502045</v>
      </c>
      <c r="B2974" t="s">
        <v>3220</v>
      </c>
    </row>
    <row r="2975" spans="1:2">
      <c r="A2975">
        <v>9502051</v>
      </c>
      <c r="B2975" t="s">
        <v>3221</v>
      </c>
    </row>
    <row r="2976" spans="1:2">
      <c r="A2976">
        <v>9502052</v>
      </c>
      <c r="B2976" t="s">
        <v>3222</v>
      </c>
    </row>
    <row r="2977" spans="1:2">
      <c r="A2977">
        <v>9502053</v>
      </c>
      <c r="B2977" t="s">
        <v>3223</v>
      </c>
    </row>
    <row r="2978" spans="1:2">
      <c r="A2978">
        <v>9502054</v>
      </c>
      <c r="B2978" t="s">
        <v>3224</v>
      </c>
    </row>
    <row r="2979" spans="1:2">
      <c r="A2979">
        <v>9502055</v>
      </c>
      <c r="B2979" t="s">
        <v>3225</v>
      </c>
    </row>
    <row r="2980" spans="1:2">
      <c r="A2980">
        <v>9502061</v>
      </c>
      <c r="B2980" t="s">
        <v>3226</v>
      </c>
    </row>
    <row r="2981" spans="1:2">
      <c r="A2981">
        <v>9502062</v>
      </c>
      <c r="B2981" t="s">
        <v>3227</v>
      </c>
    </row>
    <row r="2982" spans="1:2">
      <c r="A2982">
        <v>9502063</v>
      </c>
      <c r="B2982" t="s">
        <v>3228</v>
      </c>
    </row>
    <row r="2983" spans="1:2">
      <c r="A2983">
        <v>9502064</v>
      </c>
      <c r="B2983" t="s">
        <v>3229</v>
      </c>
    </row>
    <row r="2984" spans="1:2">
      <c r="A2984">
        <v>9502071</v>
      </c>
      <c r="B2984" t="s">
        <v>3230</v>
      </c>
    </row>
    <row r="2985" spans="1:2">
      <c r="A2985">
        <v>9502072</v>
      </c>
      <c r="B2985" t="s">
        <v>3231</v>
      </c>
    </row>
    <row r="2986" spans="1:2">
      <c r="A2986">
        <v>9502073</v>
      </c>
      <c r="B2986" t="s">
        <v>3232</v>
      </c>
    </row>
    <row r="2987" spans="1:2">
      <c r="A2987">
        <v>9502074</v>
      </c>
      <c r="B2987" t="s">
        <v>3233</v>
      </c>
    </row>
    <row r="2988" spans="1:2">
      <c r="A2988">
        <v>9502075</v>
      </c>
      <c r="B2988" t="s">
        <v>3234</v>
      </c>
    </row>
    <row r="2989" spans="1:2">
      <c r="A2989">
        <v>9502076</v>
      </c>
      <c r="B2989" t="s">
        <v>3235</v>
      </c>
    </row>
    <row r="2990" spans="1:2">
      <c r="A2990">
        <v>9502101</v>
      </c>
      <c r="B2990" t="s">
        <v>3236</v>
      </c>
    </row>
    <row r="2991" spans="1:2">
      <c r="A2991">
        <v>9502102</v>
      </c>
      <c r="B2991" t="s">
        <v>3237</v>
      </c>
    </row>
    <row r="2992" spans="1:2">
      <c r="A2992">
        <v>9502111</v>
      </c>
      <c r="B2992" t="s">
        <v>3238</v>
      </c>
    </row>
    <row r="2993" spans="1:2">
      <c r="A2993">
        <v>9502112</v>
      </c>
      <c r="B2993" t="s">
        <v>3239</v>
      </c>
    </row>
    <row r="2994" spans="1:2">
      <c r="A2994">
        <v>9502113</v>
      </c>
      <c r="B2994" t="s">
        <v>3240</v>
      </c>
    </row>
    <row r="2995" spans="1:2">
      <c r="A2995">
        <v>9502121</v>
      </c>
      <c r="B2995" t="s">
        <v>3241</v>
      </c>
    </row>
    <row r="2996" spans="1:2">
      <c r="A2996">
        <v>9502122</v>
      </c>
      <c r="B2996" t="s">
        <v>3242</v>
      </c>
    </row>
    <row r="2997" spans="1:2">
      <c r="A2997">
        <v>9502123</v>
      </c>
      <c r="B2997" t="s">
        <v>3243</v>
      </c>
    </row>
    <row r="2998" spans="1:2">
      <c r="A2998">
        <v>9502124</v>
      </c>
      <c r="B2998" t="s">
        <v>3244</v>
      </c>
    </row>
    <row r="2999" spans="1:2">
      <c r="A2999">
        <v>9502125</v>
      </c>
      <c r="B2999" t="s">
        <v>3245</v>
      </c>
    </row>
    <row r="3000" spans="1:2">
      <c r="A3000">
        <v>9502126</v>
      </c>
      <c r="B3000" t="s">
        <v>3246</v>
      </c>
    </row>
    <row r="3001" spans="1:2">
      <c r="A3001">
        <v>9502131</v>
      </c>
      <c r="B3001" t="s">
        <v>3247</v>
      </c>
    </row>
    <row r="3002" spans="1:2">
      <c r="A3002">
        <v>9502132</v>
      </c>
      <c r="B3002" t="s">
        <v>3248</v>
      </c>
    </row>
    <row r="3003" spans="1:2">
      <c r="A3003">
        <v>9502133</v>
      </c>
      <c r="B3003" t="s">
        <v>3249</v>
      </c>
    </row>
    <row r="3004" spans="1:2">
      <c r="A3004">
        <v>9502134</v>
      </c>
      <c r="B3004" t="s">
        <v>3250</v>
      </c>
    </row>
    <row r="3005" spans="1:2">
      <c r="A3005">
        <v>9502135</v>
      </c>
      <c r="B3005" t="s">
        <v>3251</v>
      </c>
    </row>
    <row r="3006" spans="1:2">
      <c r="A3006">
        <v>9502136</v>
      </c>
      <c r="B3006" t="s">
        <v>3252</v>
      </c>
    </row>
    <row r="3007" spans="1:2">
      <c r="A3007">
        <v>9502137</v>
      </c>
      <c r="B3007" t="s">
        <v>3253</v>
      </c>
    </row>
    <row r="3008" spans="1:2">
      <c r="A3008">
        <v>9502138</v>
      </c>
      <c r="B3008" t="s">
        <v>3254</v>
      </c>
    </row>
    <row r="3009" spans="1:2">
      <c r="A3009">
        <v>9502141</v>
      </c>
      <c r="B3009" t="s">
        <v>3255</v>
      </c>
    </row>
    <row r="3010" spans="1:2">
      <c r="A3010">
        <v>9502142</v>
      </c>
      <c r="B3010" t="s">
        <v>3256</v>
      </c>
    </row>
    <row r="3011" spans="1:2">
      <c r="A3011">
        <v>9502143</v>
      </c>
      <c r="B3011" t="s">
        <v>3257</v>
      </c>
    </row>
    <row r="3012" spans="1:2">
      <c r="A3012">
        <v>9502144</v>
      </c>
      <c r="B3012" t="s">
        <v>3258</v>
      </c>
    </row>
    <row r="3013" spans="1:2">
      <c r="A3013">
        <v>9502145</v>
      </c>
      <c r="B3013" t="s">
        <v>3259</v>
      </c>
    </row>
    <row r="3014" spans="1:2">
      <c r="A3014">
        <v>9502146</v>
      </c>
      <c r="B3014" t="s">
        <v>3260</v>
      </c>
    </row>
    <row r="3015" spans="1:2">
      <c r="A3015">
        <v>9502147</v>
      </c>
      <c r="B3015" t="s">
        <v>3261</v>
      </c>
    </row>
    <row r="3016" spans="1:2">
      <c r="A3016">
        <v>9502151</v>
      </c>
      <c r="B3016" t="s">
        <v>3262</v>
      </c>
    </row>
    <row r="3017" spans="1:2">
      <c r="A3017">
        <v>9502152</v>
      </c>
      <c r="B3017" t="s">
        <v>3263</v>
      </c>
    </row>
    <row r="3018" spans="1:2">
      <c r="A3018">
        <v>9502153</v>
      </c>
      <c r="B3018" t="s">
        <v>3264</v>
      </c>
    </row>
    <row r="3019" spans="1:2">
      <c r="A3019">
        <v>9502154</v>
      </c>
      <c r="B3019" t="s">
        <v>3265</v>
      </c>
    </row>
    <row r="3020" spans="1:2">
      <c r="A3020">
        <v>9502155</v>
      </c>
      <c r="B3020" t="s">
        <v>3266</v>
      </c>
    </row>
    <row r="3021" spans="1:2">
      <c r="A3021">
        <v>9502156</v>
      </c>
      <c r="B3021" t="s">
        <v>3267</v>
      </c>
    </row>
    <row r="3022" spans="1:2">
      <c r="A3022">
        <v>9502157</v>
      </c>
      <c r="B3022" t="s">
        <v>3268</v>
      </c>
    </row>
    <row r="3023" spans="1:2">
      <c r="A3023">
        <v>9502161</v>
      </c>
      <c r="B3023" t="s">
        <v>3269</v>
      </c>
    </row>
    <row r="3024" spans="1:2">
      <c r="A3024">
        <v>9502162</v>
      </c>
      <c r="B3024" t="s">
        <v>3270</v>
      </c>
    </row>
    <row r="3025" spans="1:2">
      <c r="A3025">
        <v>9502163</v>
      </c>
      <c r="B3025" t="s">
        <v>3271</v>
      </c>
    </row>
    <row r="3026" spans="1:2">
      <c r="A3026">
        <v>9502164</v>
      </c>
      <c r="B3026" t="s">
        <v>3272</v>
      </c>
    </row>
    <row r="3027" spans="1:2">
      <c r="A3027">
        <v>9502171</v>
      </c>
      <c r="B3027" t="s">
        <v>3273</v>
      </c>
    </row>
    <row r="3028" spans="1:2">
      <c r="A3028">
        <v>9502172</v>
      </c>
      <c r="B3028" t="s">
        <v>3274</v>
      </c>
    </row>
    <row r="3029" spans="1:2">
      <c r="A3029">
        <v>9502173</v>
      </c>
      <c r="B3029" t="s">
        <v>3275</v>
      </c>
    </row>
    <row r="3030" spans="1:2">
      <c r="A3030">
        <v>9502174</v>
      </c>
      <c r="B3030" t="s">
        <v>3276</v>
      </c>
    </row>
    <row r="3031" spans="1:2">
      <c r="A3031">
        <v>9502175</v>
      </c>
      <c r="B3031" t="s">
        <v>3277</v>
      </c>
    </row>
    <row r="3032" spans="1:2">
      <c r="A3032">
        <v>9502176</v>
      </c>
      <c r="B3032" t="s">
        <v>3278</v>
      </c>
    </row>
    <row r="3033" spans="1:2">
      <c r="A3033">
        <v>9502177</v>
      </c>
      <c r="B3033" t="s">
        <v>3279</v>
      </c>
    </row>
    <row r="3034" spans="1:2">
      <c r="A3034">
        <v>9502201</v>
      </c>
      <c r="B3034" t="s">
        <v>3280</v>
      </c>
    </row>
    <row r="3035" spans="1:2">
      <c r="A3035">
        <v>9502251</v>
      </c>
      <c r="B3035" t="s">
        <v>3281</v>
      </c>
    </row>
    <row r="3036" spans="1:2">
      <c r="A3036">
        <v>9502252</v>
      </c>
      <c r="B3036" t="s">
        <v>3282</v>
      </c>
    </row>
    <row r="3037" spans="1:2">
      <c r="A3037">
        <v>9502253</v>
      </c>
      <c r="B3037" t="s">
        <v>3283</v>
      </c>
    </row>
    <row r="3038" spans="1:2">
      <c r="A3038">
        <v>9502254</v>
      </c>
      <c r="B3038" t="s">
        <v>3284</v>
      </c>
    </row>
    <row r="3039" spans="1:2">
      <c r="A3039">
        <v>9502255</v>
      </c>
      <c r="B3039" t="s">
        <v>3285</v>
      </c>
    </row>
    <row r="3040" spans="1:2">
      <c r="A3040">
        <v>9502256</v>
      </c>
      <c r="B3040" t="s">
        <v>3286</v>
      </c>
    </row>
    <row r="3041" spans="1:2">
      <c r="A3041">
        <v>9502261</v>
      </c>
      <c r="B3041" t="s">
        <v>3287</v>
      </c>
    </row>
    <row r="3042" spans="1:2">
      <c r="A3042">
        <v>9502262</v>
      </c>
      <c r="B3042" t="s">
        <v>3288</v>
      </c>
    </row>
    <row r="3043" spans="1:2">
      <c r="A3043">
        <v>9502263</v>
      </c>
      <c r="B3043" t="s">
        <v>3289</v>
      </c>
    </row>
    <row r="3044" spans="1:2">
      <c r="A3044">
        <v>9502264</v>
      </c>
      <c r="B3044" t="s">
        <v>3290</v>
      </c>
    </row>
    <row r="3045" spans="1:2">
      <c r="A3045">
        <v>9503101</v>
      </c>
      <c r="B3045" t="s">
        <v>3291</v>
      </c>
    </row>
    <row r="3046" spans="1:2">
      <c r="A3046">
        <v>9503102</v>
      </c>
      <c r="B3046" t="s">
        <v>3292</v>
      </c>
    </row>
    <row r="3047" spans="1:2">
      <c r="A3047">
        <v>9503103</v>
      </c>
      <c r="B3047" t="s">
        <v>3293</v>
      </c>
    </row>
    <row r="3048" spans="1:2">
      <c r="A3048">
        <v>9503104</v>
      </c>
      <c r="B3048" t="s">
        <v>3294</v>
      </c>
    </row>
    <row r="3049" spans="1:2">
      <c r="A3049">
        <v>9503105</v>
      </c>
      <c r="B3049" t="s">
        <v>3295</v>
      </c>
    </row>
    <row r="3050" spans="1:2">
      <c r="A3050">
        <v>9503111</v>
      </c>
      <c r="B3050" t="s">
        <v>3296</v>
      </c>
    </row>
    <row r="3051" spans="1:2">
      <c r="A3051">
        <v>9503112</v>
      </c>
      <c r="B3051" t="s">
        <v>3297</v>
      </c>
    </row>
    <row r="3052" spans="1:2">
      <c r="A3052">
        <v>9503113</v>
      </c>
      <c r="B3052" t="s">
        <v>3298</v>
      </c>
    </row>
    <row r="3053" spans="1:2">
      <c r="A3053">
        <v>9503114</v>
      </c>
      <c r="B3053" t="s">
        <v>3299</v>
      </c>
    </row>
    <row r="3054" spans="1:2">
      <c r="A3054">
        <v>9503115</v>
      </c>
      <c r="B3054" t="s">
        <v>3300</v>
      </c>
    </row>
    <row r="3055" spans="1:2">
      <c r="A3055">
        <v>9503116</v>
      </c>
      <c r="B3055" t="s">
        <v>3301</v>
      </c>
    </row>
    <row r="3056" spans="1:2">
      <c r="A3056">
        <v>9503121</v>
      </c>
      <c r="B3056" t="s">
        <v>3302</v>
      </c>
    </row>
    <row r="3057" spans="1:2">
      <c r="A3057">
        <v>9503122</v>
      </c>
      <c r="B3057" t="s">
        <v>3303</v>
      </c>
    </row>
    <row r="3058" spans="1:2">
      <c r="A3058">
        <v>9503123</v>
      </c>
      <c r="B3058" t="s">
        <v>3304</v>
      </c>
    </row>
    <row r="3059" spans="1:2">
      <c r="A3059">
        <v>9503124</v>
      </c>
      <c r="B3059" t="s">
        <v>3305</v>
      </c>
    </row>
    <row r="3060" spans="1:2">
      <c r="A3060">
        <v>9503125</v>
      </c>
      <c r="B3060" t="s">
        <v>3306</v>
      </c>
    </row>
    <row r="3061" spans="1:2">
      <c r="A3061">
        <v>9503126</v>
      </c>
      <c r="B3061" t="s">
        <v>3307</v>
      </c>
    </row>
    <row r="3062" spans="1:2">
      <c r="A3062">
        <v>9503127</v>
      </c>
      <c r="B3062" t="s">
        <v>3308</v>
      </c>
    </row>
    <row r="3063" spans="1:2">
      <c r="A3063">
        <v>9503128</v>
      </c>
      <c r="B3063" t="s">
        <v>3309</v>
      </c>
    </row>
    <row r="3064" spans="1:2">
      <c r="A3064">
        <v>9503131</v>
      </c>
      <c r="B3064" t="s">
        <v>3310</v>
      </c>
    </row>
    <row r="3065" spans="1:2">
      <c r="A3065">
        <v>9503132</v>
      </c>
      <c r="B3065" t="s">
        <v>3311</v>
      </c>
    </row>
    <row r="3066" spans="1:2">
      <c r="A3066">
        <v>9503133</v>
      </c>
      <c r="B3066" t="s">
        <v>3312</v>
      </c>
    </row>
    <row r="3067" spans="1:2">
      <c r="A3067">
        <v>9503134</v>
      </c>
      <c r="B3067" t="s">
        <v>3313</v>
      </c>
    </row>
    <row r="3068" spans="1:2">
      <c r="A3068">
        <v>9503135</v>
      </c>
      <c r="B3068" t="s">
        <v>3314</v>
      </c>
    </row>
    <row r="3069" spans="1:2">
      <c r="A3069">
        <v>9503301</v>
      </c>
      <c r="B3069" t="s">
        <v>3315</v>
      </c>
    </row>
    <row r="3070" spans="1:2">
      <c r="A3070">
        <v>9503302</v>
      </c>
      <c r="B3070" t="s">
        <v>3316</v>
      </c>
    </row>
    <row r="3071" spans="1:2">
      <c r="A3071">
        <v>9503303</v>
      </c>
      <c r="B3071" t="s">
        <v>3317</v>
      </c>
    </row>
    <row r="3072" spans="1:2">
      <c r="A3072">
        <v>9503304</v>
      </c>
      <c r="B3072" t="s">
        <v>3318</v>
      </c>
    </row>
    <row r="3073" spans="1:2">
      <c r="A3073">
        <v>9503305</v>
      </c>
      <c r="B3073" t="s">
        <v>3319</v>
      </c>
    </row>
    <row r="3074" spans="1:2">
      <c r="A3074">
        <v>9503306</v>
      </c>
      <c r="B3074" t="s">
        <v>3320</v>
      </c>
    </row>
    <row r="3075" spans="1:2">
      <c r="A3075">
        <v>9503307</v>
      </c>
      <c r="B3075" t="s">
        <v>3321</v>
      </c>
    </row>
    <row r="3076" spans="1:2">
      <c r="A3076">
        <v>9503308</v>
      </c>
      <c r="B3076" t="s">
        <v>3322</v>
      </c>
    </row>
    <row r="3077" spans="1:2">
      <c r="A3077">
        <v>9503309</v>
      </c>
      <c r="B3077" t="s">
        <v>3323</v>
      </c>
    </row>
    <row r="3078" spans="1:2">
      <c r="A3078">
        <v>9503311</v>
      </c>
      <c r="B3078" t="s">
        <v>3324</v>
      </c>
    </row>
    <row r="3079" spans="1:2">
      <c r="A3079">
        <v>9503312</v>
      </c>
      <c r="B3079" t="s">
        <v>3325</v>
      </c>
    </row>
    <row r="3080" spans="1:2">
      <c r="A3080">
        <v>9503313</v>
      </c>
      <c r="B3080" t="s">
        <v>3326</v>
      </c>
    </row>
    <row r="3081" spans="1:2">
      <c r="A3081">
        <v>9503314</v>
      </c>
      <c r="B3081" t="s">
        <v>3327</v>
      </c>
    </row>
    <row r="3082" spans="1:2">
      <c r="A3082">
        <v>9503315</v>
      </c>
      <c r="B3082" t="s">
        <v>3328</v>
      </c>
    </row>
    <row r="3083" spans="1:2">
      <c r="A3083">
        <v>9503316</v>
      </c>
      <c r="B3083" t="s">
        <v>3329</v>
      </c>
    </row>
    <row r="3084" spans="1:2">
      <c r="A3084">
        <v>9503317</v>
      </c>
      <c r="B3084" t="s">
        <v>3330</v>
      </c>
    </row>
    <row r="3085" spans="1:2">
      <c r="A3085">
        <v>9503321</v>
      </c>
      <c r="B3085" t="s">
        <v>3331</v>
      </c>
    </row>
    <row r="3086" spans="1:2">
      <c r="A3086">
        <v>9503322</v>
      </c>
      <c r="B3086" t="s">
        <v>3332</v>
      </c>
    </row>
    <row r="3087" spans="1:2">
      <c r="A3087">
        <v>9503323</v>
      </c>
      <c r="B3087" t="s">
        <v>3294</v>
      </c>
    </row>
    <row r="3088" spans="1:2">
      <c r="A3088">
        <v>9503324</v>
      </c>
      <c r="B3088" t="s">
        <v>3333</v>
      </c>
    </row>
    <row r="3089" spans="1:2">
      <c r="A3089">
        <v>9503325</v>
      </c>
      <c r="B3089" t="s">
        <v>3334</v>
      </c>
    </row>
    <row r="3090" spans="1:2">
      <c r="A3090">
        <v>9503326</v>
      </c>
      <c r="B3090" t="s">
        <v>3335</v>
      </c>
    </row>
    <row r="3091" spans="1:2">
      <c r="A3091">
        <v>9503327</v>
      </c>
      <c r="B3091" t="s">
        <v>3336</v>
      </c>
    </row>
    <row r="3092" spans="1:2">
      <c r="A3092">
        <v>9503328</v>
      </c>
      <c r="B3092" t="s">
        <v>3337</v>
      </c>
    </row>
    <row r="3093" spans="1:2">
      <c r="A3093">
        <v>9503331</v>
      </c>
      <c r="B3093" t="s">
        <v>3338</v>
      </c>
    </row>
    <row r="3094" spans="1:2">
      <c r="A3094">
        <v>9503332</v>
      </c>
      <c r="B3094" t="s">
        <v>3339</v>
      </c>
    </row>
    <row r="3095" spans="1:2">
      <c r="A3095">
        <v>9503333</v>
      </c>
      <c r="B3095" t="s">
        <v>3340</v>
      </c>
    </row>
    <row r="3096" spans="1:2">
      <c r="A3096">
        <v>9503334</v>
      </c>
      <c r="B3096" t="s">
        <v>3341</v>
      </c>
    </row>
    <row r="3097" spans="1:2">
      <c r="A3097">
        <v>9503335</v>
      </c>
      <c r="B3097" t="s">
        <v>3342</v>
      </c>
    </row>
    <row r="3098" spans="1:2">
      <c r="A3098">
        <v>9503336</v>
      </c>
      <c r="B3098" t="s">
        <v>3343</v>
      </c>
    </row>
    <row r="3099" spans="1:2">
      <c r="A3099">
        <v>9503337</v>
      </c>
      <c r="B3099" t="s">
        <v>3344</v>
      </c>
    </row>
    <row r="3100" spans="1:2">
      <c r="A3100">
        <v>9503338</v>
      </c>
      <c r="B3100" t="s">
        <v>3345</v>
      </c>
    </row>
    <row r="3101" spans="1:2">
      <c r="A3101">
        <v>9503339</v>
      </c>
      <c r="B3101" t="s">
        <v>3346</v>
      </c>
    </row>
    <row r="3102" spans="1:2">
      <c r="A3102">
        <v>9503341</v>
      </c>
      <c r="B3102" t="s">
        <v>3347</v>
      </c>
    </row>
    <row r="3103" spans="1:2">
      <c r="A3103">
        <v>9503342</v>
      </c>
      <c r="B3103" t="s">
        <v>3348</v>
      </c>
    </row>
    <row r="3104" spans="1:2">
      <c r="A3104">
        <v>9503343</v>
      </c>
      <c r="B3104" t="s">
        <v>3349</v>
      </c>
    </row>
    <row r="3105" spans="1:2">
      <c r="A3105">
        <v>9503344</v>
      </c>
      <c r="B3105" t="s">
        <v>3350</v>
      </c>
    </row>
    <row r="3106" spans="1:2">
      <c r="A3106">
        <v>9503345</v>
      </c>
      <c r="B3106" t="s">
        <v>3351</v>
      </c>
    </row>
    <row r="3107" spans="1:2">
      <c r="A3107">
        <v>9503346</v>
      </c>
      <c r="B3107" t="s">
        <v>3352</v>
      </c>
    </row>
    <row r="3108" spans="1:2">
      <c r="A3108">
        <v>9503350</v>
      </c>
      <c r="B3108" t="s">
        <v>3353</v>
      </c>
    </row>
    <row r="3109" spans="1:2">
      <c r="A3109">
        <v>9503351</v>
      </c>
      <c r="B3109" t="s">
        <v>3354</v>
      </c>
    </row>
    <row r="3110" spans="1:2">
      <c r="A3110">
        <v>9503352</v>
      </c>
      <c r="B3110" t="s">
        <v>3355</v>
      </c>
    </row>
    <row r="3111" spans="1:2">
      <c r="A3111">
        <v>9503353</v>
      </c>
      <c r="B3111" t="s">
        <v>3356</v>
      </c>
    </row>
    <row r="3112" spans="1:2">
      <c r="A3112">
        <v>9503354</v>
      </c>
      <c r="B3112" t="s">
        <v>3357</v>
      </c>
    </row>
    <row r="3113" spans="1:2">
      <c r="A3113">
        <v>9503355</v>
      </c>
      <c r="B3113" t="s">
        <v>3358</v>
      </c>
    </row>
    <row r="3114" spans="1:2">
      <c r="A3114">
        <v>9503356</v>
      </c>
      <c r="B3114" t="s">
        <v>3359</v>
      </c>
    </row>
    <row r="3115" spans="1:2">
      <c r="A3115">
        <v>9503357</v>
      </c>
      <c r="B3115" t="s">
        <v>3360</v>
      </c>
    </row>
    <row r="3116" spans="1:2">
      <c r="A3116">
        <v>9503358</v>
      </c>
      <c r="B3116" t="s">
        <v>3361</v>
      </c>
    </row>
    <row r="3117" spans="1:2">
      <c r="A3117">
        <v>9503359</v>
      </c>
      <c r="B3117" t="s">
        <v>3362</v>
      </c>
    </row>
    <row r="3118" spans="1:2">
      <c r="A3118">
        <v>9503360</v>
      </c>
      <c r="B3118" t="s">
        <v>3363</v>
      </c>
    </row>
    <row r="3119" spans="1:2">
      <c r="A3119">
        <v>9503361</v>
      </c>
      <c r="B3119" t="s">
        <v>3364</v>
      </c>
    </row>
    <row r="3120" spans="1:2">
      <c r="A3120">
        <v>9503362</v>
      </c>
      <c r="B3120" t="s">
        <v>3365</v>
      </c>
    </row>
    <row r="3121" spans="1:2">
      <c r="A3121">
        <v>9503363</v>
      </c>
      <c r="B3121" t="s">
        <v>3366</v>
      </c>
    </row>
    <row r="3122" spans="1:2">
      <c r="A3122">
        <v>9503364</v>
      </c>
      <c r="B3122" t="s">
        <v>3367</v>
      </c>
    </row>
    <row r="3123" spans="1:2">
      <c r="A3123">
        <v>9503365</v>
      </c>
      <c r="B3123" t="s">
        <v>3368</v>
      </c>
    </row>
    <row r="3124" spans="1:2">
      <c r="A3124">
        <v>9503366</v>
      </c>
      <c r="B3124" t="s">
        <v>3369</v>
      </c>
    </row>
    <row r="3125" spans="1:2">
      <c r="A3125">
        <v>9503367</v>
      </c>
      <c r="B3125" t="s">
        <v>3370</v>
      </c>
    </row>
    <row r="3126" spans="1:2">
      <c r="A3126">
        <v>9503368</v>
      </c>
      <c r="B3126" t="s">
        <v>3371</v>
      </c>
    </row>
    <row r="3127" spans="1:2">
      <c r="A3127">
        <v>9503369</v>
      </c>
      <c r="B3127" t="s">
        <v>3372</v>
      </c>
    </row>
    <row r="3128" spans="1:2">
      <c r="A3128">
        <v>9503371</v>
      </c>
      <c r="B3128" t="s">
        <v>3373</v>
      </c>
    </row>
    <row r="3129" spans="1:2">
      <c r="A3129">
        <v>9503372</v>
      </c>
      <c r="B3129" t="s">
        <v>3374</v>
      </c>
    </row>
    <row r="3130" spans="1:2">
      <c r="A3130">
        <v>9503373</v>
      </c>
      <c r="B3130" t="s">
        <v>3375</v>
      </c>
    </row>
    <row r="3131" spans="1:2">
      <c r="A3131">
        <v>9503374</v>
      </c>
      <c r="B3131" t="s">
        <v>3376</v>
      </c>
    </row>
    <row r="3132" spans="1:2">
      <c r="A3132">
        <v>9503375</v>
      </c>
      <c r="B3132" t="s">
        <v>3377</v>
      </c>
    </row>
    <row r="3133" spans="1:2">
      <c r="A3133">
        <v>9503376</v>
      </c>
      <c r="B3133" t="s">
        <v>3378</v>
      </c>
    </row>
    <row r="3134" spans="1:2">
      <c r="A3134">
        <v>9503377</v>
      </c>
      <c r="B3134" t="s">
        <v>3379</v>
      </c>
    </row>
    <row r="3135" spans="1:2">
      <c r="A3135">
        <v>9503381</v>
      </c>
      <c r="B3135" t="s">
        <v>3380</v>
      </c>
    </row>
    <row r="3136" spans="1:2">
      <c r="A3136">
        <v>9518001</v>
      </c>
      <c r="B3136" t="s">
        <v>3381</v>
      </c>
    </row>
    <row r="3137" spans="1:2">
      <c r="A3137">
        <v>9518002</v>
      </c>
      <c r="B3137" t="s">
        <v>3382</v>
      </c>
    </row>
    <row r="3138" spans="1:2">
      <c r="A3138">
        <v>9518003</v>
      </c>
      <c r="B3138" t="s">
        <v>3383</v>
      </c>
    </row>
    <row r="3139" spans="1:2">
      <c r="A3139">
        <v>9518004</v>
      </c>
      <c r="B3139" t="s">
        <v>3384</v>
      </c>
    </row>
    <row r="3140" spans="1:2">
      <c r="A3140">
        <v>9518005</v>
      </c>
      <c r="B3140" t="s">
        <v>3385</v>
      </c>
    </row>
    <row r="3141" spans="1:2">
      <c r="A3141">
        <v>9518006</v>
      </c>
      <c r="B3141" t="s">
        <v>3386</v>
      </c>
    </row>
    <row r="3142" spans="1:2">
      <c r="A3142">
        <v>9518007</v>
      </c>
      <c r="B3142" t="s">
        <v>3387</v>
      </c>
    </row>
    <row r="3143" spans="1:2">
      <c r="A3143">
        <v>9518008</v>
      </c>
      <c r="B3143" t="s">
        <v>3388</v>
      </c>
    </row>
    <row r="3144" spans="1:2">
      <c r="A3144">
        <v>9518011</v>
      </c>
      <c r="B3144" t="s">
        <v>3389</v>
      </c>
    </row>
    <row r="3145" spans="1:2">
      <c r="A3145">
        <v>9518012</v>
      </c>
      <c r="B3145" t="s">
        <v>3390</v>
      </c>
    </row>
    <row r="3146" spans="1:2">
      <c r="A3146">
        <v>9518013</v>
      </c>
      <c r="B3146" t="s">
        <v>3391</v>
      </c>
    </row>
    <row r="3147" spans="1:2">
      <c r="A3147">
        <v>9518014</v>
      </c>
      <c r="B3147" t="s">
        <v>3392</v>
      </c>
    </row>
    <row r="3148" spans="1:2">
      <c r="A3148">
        <v>9518015</v>
      </c>
      <c r="B3148" t="s">
        <v>3393</v>
      </c>
    </row>
    <row r="3149" spans="1:2">
      <c r="A3149">
        <v>9518016</v>
      </c>
      <c r="B3149" t="s">
        <v>3394</v>
      </c>
    </row>
    <row r="3150" spans="1:2">
      <c r="A3150">
        <v>9518017</v>
      </c>
      <c r="B3150" t="s">
        <v>3395</v>
      </c>
    </row>
    <row r="3151" spans="1:2">
      <c r="A3151">
        <v>9518018</v>
      </c>
      <c r="B3151" t="s">
        <v>3396</v>
      </c>
    </row>
    <row r="3152" spans="1:2">
      <c r="A3152">
        <v>9518021</v>
      </c>
      <c r="B3152" t="s">
        <v>3397</v>
      </c>
    </row>
    <row r="3153" spans="1:2">
      <c r="A3153">
        <v>9518022</v>
      </c>
      <c r="B3153" t="s">
        <v>3398</v>
      </c>
    </row>
    <row r="3154" spans="1:2">
      <c r="A3154">
        <v>9518023</v>
      </c>
      <c r="B3154" t="s">
        <v>3399</v>
      </c>
    </row>
    <row r="3155" spans="1:2">
      <c r="A3155">
        <v>9518024</v>
      </c>
      <c r="B3155" t="s">
        <v>3400</v>
      </c>
    </row>
    <row r="3156" spans="1:2">
      <c r="A3156">
        <v>9518025</v>
      </c>
      <c r="B3156" t="s">
        <v>3401</v>
      </c>
    </row>
    <row r="3157" spans="1:2">
      <c r="A3157">
        <v>9518026</v>
      </c>
      <c r="B3157" t="s">
        <v>3402</v>
      </c>
    </row>
    <row r="3158" spans="1:2">
      <c r="A3158">
        <v>9518027</v>
      </c>
      <c r="B3158" t="s">
        <v>3403</v>
      </c>
    </row>
    <row r="3159" spans="1:2">
      <c r="A3159">
        <v>9518028</v>
      </c>
      <c r="B3159" t="s">
        <v>3404</v>
      </c>
    </row>
    <row r="3160" spans="1:2">
      <c r="A3160">
        <v>9518031</v>
      </c>
      <c r="B3160" t="s">
        <v>3405</v>
      </c>
    </row>
    <row r="3161" spans="1:2">
      <c r="A3161">
        <v>9518032</v>
      </c>
      <c r="B3161" t="s">
        <v>3406</v>
      </c>
    </row>
    <row r="3162" spans="1:2">
      <c r="A3162">
        <v>9518033</v>
      </c>
      <c r="B3162" t="s">
        <v>3407</v>
      </c>
    </row>
    <row r="3163" spans="1:2">
      <c r="A3163">
        <v>9518034</v>
      </c>
      <c r="B3163" t="s">
        <v>3408</v>
      </c>
    </row>
    <row r="3164" spans="1:2">
      <c r="A3164">
        <v>9518035</v>
      </c>
      <c r="B3164" t="s">
        <v>3409</v>
      </c>
    </row>
    <row r="3165" spans="1:2">
      <c r="A3165">
        <v>9518036</v>
      </c>
      <c r="B3165" t="s">
        <v>3410</v>
      </c>
    </row>
    <row r="3166" spans="1:2">
      <c r="A3166">
        <v>9518037</v>
      </c>
      <c r="B3166" t="s">
        <v>3411</v>
      </c>
    </row>
    <row r="3167" spans="1:2">
      <c r="A3167">
        <v>9518038</v>
      </c>
      <c r="B3167" t="s">
        <v>3412</v>
      </c>
    </row>
    <row r="3168" spans="1:2">
      <c r="A3168">
        <v>9518041</v>
      </c>
      <c r="B3168" t="s">
        <v>3413</v>
      </c>
    </row>
    <row r="3169" spans="1:2">
      <c r="A3169">
        <v>9518042</v>
      </c>
      <c r="B3169" t="s">
        <v>3414</v>
      </c>
    </row>
    <row r="3170" spans="1:2">
      <c r="A3170">
        <v>9518043</v>
      </c>
      <c r="B3170" t="s">
        <v>3415</v>
      </c>
    </row>
    <row r="3171" spans="1:2">
      <c r="A3171">
        <v>9518044</v>
      </c>
      <c r="B3171" t="s">
        <v>3416</v>
      </c>
    </row>
    <row r="3172" spans="1:2">
      <c r="A3172">
        <v>9518045</v>
      </c>
      <c r="B3172" t="s">
        <v>3417</v>
      </c>
    </row>
    <row r="3173" spans="1:2">
      <c r="A3173">
        <v>9518046</v>
      </c>
      <c r="B3173" t="s">
        <v>3418</v>
      </c>
    </row>
    <row r="3174" spans="1:2">
      <c r="A3174">
        <v>9518047</v>
      </c>
      <c r="B3174" t="s">
        <v>3419</v>
      </c>
    </row>
    <row r="3175" spans="1:2">
      <c r="A3175">
        <v>9518048</v>
      </c>
      <c r="B3175" t="s">
        <v>3420</v>
      </c>
    </row>
    <row r="3176" spans="1:2">
      <c r="A3176">
        <v>9518051</v>
      </c>
      <c r="B3176" t="s">
        <v>3421</v>
      </c>
    </row>
    <row r="3177" spans="1:2">
      <c r="A3177">
        <v>9518052</v>
      </c>
      <c r="B3177" t="s">
        <v>3422</v>
      </c>
    </row>
    <row r="3178" spans="1:2">
      <c r="A3178">
        <v>9518053</v>
      </c>
      <c r="B3178" t="s">
        <v>3423</v>
      </c>
    </row>
    <row r="3179" spans="1:2">
      <c r="A3179">
        <v>9518054</v>
      </c>
      <c r="B3179" t="s">
        <v>3424</v>
      </c>
    </row>
    <row r="3180" spans="1:2">
      <c r="A3180">
        <v>9518055</v>
      </c>
      <c r="B3180" t="s">
        <v>3425</v>
      </c>
    </row>
    <row r="3181" spans="1:2">
      <c r="A3181">
        <v>9518056</v>
      </c>
      <c r="B3181" t="s">
        <v>3426</v>
      </c>
    </row>
    <row r="3182" spans="1:2">
      <c r="A3182">
        <v>9518057</v>
      </c>
      <c r="B3182" t="s">
        <v>3427</v>
      </c>
    </row>
    <row r="3183" spans="1:2">
      <c r="A3183">
        <v>9518058</v>
      </c>
      <c r="B3183" t="s">
        <v>3428</v>
      </c>
    </row>
    <row r="3184" spans="1:2">
      <c r="A3184">
        <v>9518061</v>
      </c>
      <c r="B3184" t="s">
        <v>3429</v>
      </c>
    </row>
    <row r="3185" spans="1:2">
      <c r="A3185">
        <v>9518062</v>
      </c>
      <c r="B3185" t="s">
        <v>3430</v>
      </c>
    </row>
    <row r="3186" spans="1:2">
      <c r="A3186">
        <v>9518063</v>
      </c>
      <c r="B3186" t="s">
        <v>3431</v>
      </c>
    </row>
    <row r="3187" spans="1:2">
      <c r="A3187">
        <v>9518064</v>
      </c>
      <c r="B3187" t="s">
        <v>3432</v>
      </c>
    </row>
    <row r="3188" spans="1:2">
      <c r="A3188">
        <v>9518065</v>
      </c>
      <c r="B3188" t="s">
        <v>3433</v>
      </c>
    </row>
    <row r="3189" spans="1:2">
      <c r="A3189">
        <v>9518066</v>
      </c>
      <c r="B3189" t="s">
        <v>3434</v>
      </c>
    </row>
    <row r="3190" spans="1:2">
      <c r="A3190">
        <v>9518067</v>
      </c>
      <c r="B3190" t="s">
        <v>3435</v>
      </c>
    </row>
    <row r="3191" spans="1:2">
      <c r="A3191">
        <v>9518068</v>
      </c>
      <c r="B3191" t="s">
        <v>3436</v>
      </c>
    </row>
    <row r="3192" spans="1:2">
      <c r="A3192">
        <v>9518071</v>
      </c>
      <c r="B3192" t="s">
        <v>3437</v>
      </c>
    </row>
    <row r="3193" spans="1:2">
      <c r="A3193">
        <v>9518072</v>
      </c>
      <c r="B3193" t="s">
        <v>3438</v>
      </c>
    </row>
    <row r="3194" spans="1:2">
      <c r="A3194">
        <v>9518073</v>
      </c>
      <c r="B3194" t="s">
        <v>3439</v>
      </c>
    </row>
    <row r="3195" spans="1:2">
      <c r="A3195">
        <v>9518074</v>
      </c>
      <c r="B3195" t="s">
        <v>3440</v>
      </c>
    </row>
    <row r="3196" spans="1:2">
      <c r="A3196">
        <v>9518075</v>
      </c>
      <c r="B3196" t="s">
        <v>3441</v>
      </c>
    </row>
    <row r="3197" spans="1:2">
      <c r="A3197">
        <v>9518076</v>
      </c>
      <c r="B3197" t="s">
        <v>3442</v>
      </c>
    </row>
    <row r="3198" spans="1:2">
      <c r="A3198">
        <v>9518077</v>
      </c>
      <c r="B3198" t="s">
        <v>3443</v>
      </c>
    </row>
    <row r="3199" spans="1:2">
      <c r="A3199">
        <v>9518078</v>
      </c>
      <c r="B3199" t="s">
        <v>3444</v>
      </c>
    </row>
    <row r="3200" spans="1:2">
      <c r="A3200">
        <v>9518081</v>
      </c>
      <c r="B3200" t="s">
        <v>3445</v>
      </c>
    </row>
    <row r="3201" spans="1:2">
      <c r="A3201">
        <v>9518082</v>
      </c>
      <c r="B3201" t="s">
        <v>3446</v>
      </c>
    </row>
    <row r="3202" spans="1:2">
      <c r="A3202">
        <v>9518083</v>
      </c>
      <c r="B3202" t="s">
        <v>3447</v>
      </c>
    </row>
    <row r="3203" spans="1:2">
      <c r="A3203">
        <v>9518084</v>
      </c>
      <c r="B3203" t="s">
        <v>3448</v>
      </c>
    </row>
    <row r="3204" spans="1:2">
      <c r="A3204">
        <v>9518085</v>
      </c>
      <c r="B3204" t="s">
        <v>3449</v>
      </c>
    </row>
    <row r="3205" spans="1:2">
      <c r="A3205">
        <v>9518086</v>
      </c>
      <c r="B3205" t="s">
        <v>3450</v>
      </c>
    </row>
    <row r="3206" spans="1:2">
      <c r="A3206">
        <v>9518087</v>
      </c>
      <c r="B3206" t="s">
        <v>3451</v>
      </c>
    </row>
    <row r="3207" spans="1:2">
      <c r="A3207">
        <v>9518088</v>
      </c>
      <c r="B3207" t="s">
        <v>3452</v>
      </c>
    </row>
    <row r="3208" spans="1:2">
      <c r="A3208">
        <v>9518101</v>
      </c>
      <c r="B3208" t="s">
        <v>3453</v>
      </c>
    </row>
    <row r="3209" spans="1:2">
      <c r="A3209">
        <v>9518102</v>
      </c>
      <c r="B3209" t="s">
        <v>3454</v>
      </c>
    </row>
    <row r="3210" spans="1:2">
      <c r="A3210">
        <v>9518103</v>
      </c>
      <c r="B3210" t="s">
        <v>3455</v>
      </c>
    </row>
    <row r="3211" spans="1:2">
      <c r="A3211">
        <v>9518104</v>
      </c>
      <c r="B3211" t="s">
        <v>3456</v>
      </c>
    </row>
    <row r="3212" spans="1:2">
      <c r="A3212">
        <v>9518105</v>
      </c>
      <c r="B3212" t="s">
        <v>3457</v>
      </c>
    </row>
    <row r="3213" spans="1:2">
      <c r="A3213">
        <v>9518106</v>
      </c>
      <c r="B3213" t="s">
        <v>3458</v>
      </c>
    </row>
    <row r="3214" spans="1:2">
      <c r="A3214">
        <v>9518107</v>
      </c>
      <c r="B3214" t="s">
        <v>3459</v>
      </c>
    </row>
    <row r="3215" spans="1:2">
      <c r="A3215">
        <v>9518108</v>
      </c>
      <c r="B3215" t="s">
        <v>3460</v>
      </c>
    </row>
    <row r="3216" spans="1:2">
      <c r="A3216">
        <v>9518111</v>
      </c>
      <c r="B3216" t="s">
        <v>3461</v>
      </c>
    </row>
    <row r="3217" spans="1:2">
      <c r="A3217">
        <v>9518112</v>
      </c>
      <c r="B3217" t="s">
        <v>3462</v>
      </c>
    </row>
    <row r="3218" spans="1:2">
      <c r="A3218">
        <v>9518113</v>
      </c>
      <c r="B3218" t="s">
        <v>3463</v>
      </c>
    </row>
    <row r="3219" spans="1:2">
      <c r="A3219">
        <v>9518114</v>
      </c>
      <c r="B3219" t="s">
        <v>3464</v>
      </c>
    </row>
    <row r="3220" spans="1:2">
      <c r="A3220">
        <v>9518115</v>
      </c>
      <c r="B3220" t="s">
        <v>3465</v>
      </c>
    </row>
    <row r="3221" spans="1:2">
      <c r="A3221">
        <v>9518116</v>
      </c>
      <c r="B3221" t="s">
        <v>3466</v>
      </c>
    </row>
    <row r="3222" spans="1:2">
      <c r="A3222">
        <v>9518117</v>
      </c>
      <c r="B3222" t="s">
        <v>3467</v>
      </c>
    </row>
    <row r="3223" spans="1:2">
      <c r="A3223">
        <v>9518118</v>
      </c>
      <c r="B3223" t="s">
        <v>3468</v>
      </c>
    </row>
    <row r="3224" spans="1:2">
      <c r="A3224">
        <v>9518121</v>
      </c>
      <c r="B3224" t="s">
        <v>3469</v>
      </c>
    </row>
    <row r="3225" spans="1:2">
      <c r="A3225">
        <v>9518122</v>
      </c>
      <c r="B3225" t="s">
        <v>3470</v>
      </c>
    </row>
    <row r="3226" spans="1:2">
      <c r="A3226">
        <v>9518123</v>
      </c>
      <c r="B3226" t="s">
        <v>3471</v>
      </c>
    </row>
    <row r="3227" spans="1:2">
      <c r="A3227">
        <v>9518124</v>
      </c>
      <c r="B3227" t="s">
        <v>3472</v>
      </c>
    </row>
    <row r="3228" spans="1:2">
      <c r="A3228">
        <v>9518125</v>
      </c>
      <c r="B3228" t="s">
        <v>3473</v>
      </c>
    </row>
    <row r="3229" spans="1:2">
      <c r="A3229">
        <v>9518126</v>
      </c>
      <c r="B3229" t="s">
        <v>3474</v>
      </c>
    </row>
    <row r="3230" spans="1:2">
      <c r="A3230">
        <v>9518127</v>
      </c>
      <c r="B3230" t="s">
        <v>3475</v>
      </c>
    </row>
    <row r="3231" spans="1:2">
      <c r="A3231">
        <v>9518131</v>
      </c>
      <c r="B3231" t="s">
        <v>3476</v>
      </c>
    </row>
    <row r="3232" spans="1:2">
      <c r="A3232">
        <v>9518132</v>
      </c>
      <c r="B3232" t="s">
        <v>3477</v>
      </c>
    </row>
    <row r="3233" spans="1:2">
      <c r="A3233">
        <v>9518133</v>
      </c>
      <c r="B3233" t="s">
        <v>3478</v>
      </c>
    </row>
    <row r="3234" spans="1:2">
      <c r="A3234">
        <v>9518134</v>
      </c>
      <c r="B3234" t="s">
        <v>3479</v>
      </c>
    </row>
    <row r="3235" spans="1:2">
      <c r="A3235">
        <v>9518134</v>
      </c>
      <c r="B3235" t="s">
        <v>3480</v>
      </c>
    </row>
    <row r="3236" spans="1:2">
      <c r="A3236">
        <v>9518135</v>
      </c>
      <c r="B3236" t="s">
        <v>3481</v>
      </c>
    </row>
    <row r="3237" spans="1:2">
      <c r="A3237">
        <v>9518136</v>
      </c>
      <c r="B3237" t="s">
        <v>3482</v>
      </c>
    </row>
    <row r="3238" spans="1:2">
      <c r="A3238">
        <v>9518137</v>
      </c>
      <c r="B3238" t="s">
        <v>3483</v>
      </c>
    </row>
    <row r="3239" spans="1:2">
      <c r="A3239">
        <v>9518141</v>
      </c>
      <c r="B3239" t="s">
        <v>3484</v>
      </c>
    </row>
    <row r="3240" spans="1:2">
      <c r="A3240">
        <v>9518142</v>
      </c>
      <c r="B3240" t="s">
        <v>3485</v>
      </c>
    </row>
    <row r="3241" spans="1:2">
      <c r="A3241">
        <v>9518143</v>
      </c>
      <c r="B3241" t="s">
        <v>3486</v>
      </c>
    </row>
    <row r="3242" spans="1:2">
      <c r="A3242">
        <v>9518144</v>
      </c>
      <c r="B3242" t="s">
        <v>3487</v>
      </c>
    </row>
    <row r="3243" spans="1:2">
      <c r="A3243">
        <v>9518145</v>
      </c>
      <c r="B3243" t="s">
        <v>3488</v>
      </c>
    </row>
    <row r="3244" spans="1:2">
      <c r="A3244">
        <v>9518146</v>
      </c>
      <c r="B3244" t="s">
        <v>3489</v>
      </c>
    </row>
    <row r="3245" spans="1:2">
      <c r="A3245">
        <v>9518147</v>
      </c>
      <c r="B3245" t="s">
        <v>3490</v>
      </c>
    </row>
    <row r="3246" spans="1:2">
      <c r="A3246">
        <v>9518151</v>
      </c>
      <c r="B3246" t="s">
        <v>3491</v>
      </c>
    </row>
    <row r="3247" spans="1:2">
      <c r="A3247">
        <v>9518152</v>
      </c>
      <c r="B3247" t="s">
        <v>3492</v>
      </c>
    </row>
    <row r="3248" spans="1:2">
      <c r="A3248">
        <v>9518153</v>
      </c>
      <c r="B3248" t="s">
        <v>3493</v>
      </c>
    </row>
    <row r="3249" spans="1:2">
      <c r="A3249">
        <v>9518154</v>
      </c>
      <c r="B3249" t="s">
        <v>3494</v>
      </c>
    </row>
    <row r="3250" spans="1:2">
      <c r="A3250">
        <v>9518155</v>
      </c>
      <c r="B3250" t="s">
        <v>3495</v>
      </c>
    </row>
    <row r="3251" spans="1:2">
      <c r="A3251">
        <v>9518156</v>
      </c>
      <c r="B3251" t="s">
        <v>3496</v>
      </c>
    </row>
    <row r="3252" spans="1:2">
      <c r="A3252">
        <v>9518161</v>
      </c>
      <c r="B3252" t="s">
        <v>3497</v>
      </c>
    </row>
    <row r="3253" spans="1:2">
      <c r="A3253">
        <v>9518162</v>
      </c>
      <c r="B3253" t="s">
        <v>3498</v>
      </c>
    </row>
    <row r="3254" spans="1:2">
      <c r="A3254">
        <v>9518163</v>
      </c>
      <c r="B3254" t="s">
        <v>3499</v>
      </c>
    </row>
    <row r="3255" spans="1:2">
      <c r="A3255">
        <v>9518164</v>
      </c>
      <c r="B3255" t="s">
        <v>3500</v>
      </c>
    </row>
    <row r="3256" spans="1:2">
      <c r="A3256">
        <v>9518165</v>
      </c>
      <c r="B3256" t="s">
        <v>3501</v>
      </c>
    </row>
    <row r="3257" spans="1:2">
      <c r="A3257">
        <v>9518166</v>
      </c>
      <c r="B3257" t="s">
        <v>3502</v>
      </c>
    </row>
    <row r="3258" spans="1:2">
      <c r="A3258">
        <v>9518167</v>
      </c>
      <c r="B3258" t="s">
        <v>3503</v>
      </c>
    </row>
    <row r="3259" spans="1:2">
      <c r="A3259">
        <v>9520001</v>
      </c>
      <c r="B3259" t="s">
        <v>3504</v>
      </c>
    </row>
    <row r="3260" spans="1:2">
      <c r="A3260">
        <v>9520002</v>
      </c>
      <c r="B3260" t="s">
        <v>3505</v>
      </c>
    </row>
    <row r="3261" spans="1:2">
      <c r="A3261">
        <v>9520003</v>
      </c>
      <c r="B3261" t="s">
        <v>3506</v>
      </c>
    </row>
    <row r="3262" spans="1:2">
      <c r="A3262">
        <v>9520004</v>
      </c>
      <c r="B3262" t="s">
        <v>3507</v>
      </c>
    </row>
    <row r="3263" spans="1:2">
      <c r="A3263">
        <v>9520005</v>
      </c>
      <c r="B3263" t="s">
        <v>3508</v>
      </c>
    </row>
    <row r="3264" spans="1:2">
      <c r="A3264">
        <v>9520006</v>
      </c>
      <c r="B3264" t="s">
        <v>3509</v>
      </c>
    </row>
    <row r="3265" spans="1:2">
      <c r="A3265">
        <v>9520007</v>
      </c>
      <c r="B3265" t="s">
        <v>3510</v>
      </c>
    </row>
    <row r="3266" spans="1:2">
      <c r="A3266">
        <v>9520011</v>
      </c>
      <c r="B3266" t="s">
        <v>3511</v>
      </c>
    </row>
    <row r="3267" spans="1:2">
      <c r="A3267">
        <v>9520012</v>
      </c>
      <c r="B3267" t="s">
        <v>3512</v>
      </c>
    </row>
    <row r="3268" spans="1:2">
      <c r="A3268">
        <v>9520013</v>
      </c>
      <c r="B3268" t="s">
        <v>3513</v>
      </c>
    </row>
    <row r="3269" spans="1:2">
      <c r="A3269">
        <v>9520014</v>
      </c>
      <c r="B3269" t="s">
        <v>3514</v>
      </c>
    </row>
    <row r="3270" spans="1:2">
      <c r="A3270">
        <v>9520015</v>
      </c>
      <c r="B3270" t="s">
        <v>3515</v>
      </c>
    </row>
    <row r="3271" spans="1:2">
      <c r="A3271">
        <v>9520016</v>
      </c>
      <c r="B3271" t="s">
        <v>3516</v>
      </c>
    </row>
    <row r="3272" spans="1:2">
      <c r="A3272">
        <v>9520021</v>
      </c>
      <c r="B3272" t="s">
        <v>3517</v>
      </c>
    </row>
    <row r="3273" spans="1:2">
      <c r="A3273">
        <v>9520022</v>
      </c>
      <c r="B3273" t="s">
        <v>3518</v>
      </c>
    </row>
    <row r="3274" spans="1:2">
      <c r="A3274">
        <v>9520023</v>
      </c>
      <c r="B3274" t="s">
        <v>3519</v>
      </c>
    </row>
    <row r="3275" spans="1:2">
      <c r="A3275">
        <v>9520024</v>
      </c>
      <c r="B3275" t="s">
        <v>3520</v>
      </c>
    </row>
    <row r="3276" spans="1:2">
      <c r="A3276">
        <v>9520025</v>
      </c>
      <c r="B3276" t="s">
        <v>3521</v>
      </c>
    </row>
    <row r="3277" spans="1:2">
      <c r="A3277">
        <v>9520026</v>
      </c>
      <c r="B3277" t="s">
        <v>3522</v>
      </c>
    </row>
    <row r="3278" spans="1:2">
      <c r="A3278">
        <v>9520027</v>
      </c>
      <c r="B3278" t="s">
        <v>3523</v>
      </c>
    </row>
    <row r="3279" spans="1:2">
      <c r="A3279">
        <v>9520028</v>
      </c>
      <c r="B3279" t="s">
        <v>3524</v>
      </c>
    </row>
    <row r="3280" spans="1:2">
      <c r="A3280">
        <v>9520101</v>
      </c>
      <c r="B3280" t="s">
        <v>3525</v>
      </c>
    </row>
    <row r="3281" spans="1:2">
      <c r="A3281">
        <v>9520102</v>
      </c>
      <c r="B3281" t="s">
        <v>3526</v>
      </c>
    </row>
    <row r="3282" spans="1:2">
      <c r="A3282">
        <v>9520103</v>
      </c>
      <c r="B3282" t="s">
        <v>3527</v>
      </c>
    </row>
    <row r="3283" spans="1:2">
      <c r="A3283">
        <v>9520104</v>
      </c>
      <c r="B3283" t="s">
        <v>3528</v>
      </c>
    </row>
    <row r="3284" spans="1:2">
      <c r="A3284">
        <v>9520105</v>
      </c>
      <c r="B3284" t="s">
        <v>3529</v>
      </c>
    </row>
    <row r="3285" spans="1:2">
      <c r="A3285">
        <v>9520106</v>
      </c>
      <c r="B3285" t="s">
        <v>3530</v>
      </c>
    </row>
    <row r="3286" spans="1:2">
      <c r="A3286">
        <v>9520107</v>
      </c>
      <c r="B3286" t="s">
        <v>3531</v>
      </c>
    </row>
    <row r="3287" spans="1:2">
      <c r="A3287">
        <v>9520108</v>
      </c>
      <c r="B3287" t="s">
        <v>3532</v>
      </c>
    </row>
    <row r="3288" spans="1:2">
      <c r="A3288">
        <v>9520109</v>
      </c>
      <c r="B3288" t="s">
        <v>3533</v>
      </c>
    </row>
    <row r="3289" spans="1:2">
      <c r="A3289">
        <v>9520111</v>
      </c>
      <c r="B3289" t="s">
        <v>3534</v>
      </c>
    </row>
    <row r="3290" spans="1:2">
      <c r="A3290">
        <v>9520112</v>
      </c>
      <c r="B3290" t="s">
        <v>3535</v>
      </c>
    </row>
    <row r="3291" spans="1:2">
      <c r="A3291">
        <v>9520113</v>
      </c>
      <c r="B3291" t="s">
        <v>3536</v>
      </c>
    </row>
    <row r="3292" spans="1:2">
      <c r="A3292">
        <v>9520114</v>
      </c>
      <c r="B3292" t="s">
        <v>3537</v>
      </c>
    </row>
    <row r="3293" spans="1:2">
      <c r="A3293">
        <v>9520115</v>
      </c>
      <c r="B3293" t="s">
        <v>3538</v>
      </c>
    </row>
    <row r="3294" spans="1:2">
      <c r="A3294">
        <v>9520116</v>
      </c>
      <c r="B3294" t="s">
        <v>3539</v>
      </c>
    </row>
    <row r="3295" spans="1:2">
      <c r="A3295">
        <v>9520201</v>
      </c>
      <c r="B3295" t="s">
        <v>3540</v>
      </c>
    </row>
    <row r="3296" spans="1:2">
      <c r="A3296">
        <v>9520202</v>
      </c>
      <c r="B3296" t="s">
        <v>3541</v>
      </c>
    </row>
    <row r="3297" spans="1:2">
      <c r="A3297">
        <v>9520203</v>
      </c>
      <c r="B3297" t="s">
        <v>3542</v>
      </c>
    </row>
    <row r="3298" spans="1:2">
      <c r="A3298">
        <v>9520204</v>
      </c>
      <c r="B3298" t="s">
        <v>3543</v>
      </c>
    </row>
    <row r="3299" spans="1:2">
      <c r="A3299">
        <v>9520205</v>
      </c>
      <c r="B3299" t="s">
        <v>3544</v>
      </c>
    </row>
    <row r="3300" spans="1:2">
      <c r="A3300">
        <v>9520206</v>
      </c>
      <c r="B3300" t="s">
        <v>3545</v>
      </c>
    </row>
    <row r="3301" spans="1:2">
      <c r="A3301">
        <v>9520207</v>
      </c>
      <c r="B3301" t="s">
        <v>3546</v>
      </c>
    </row>
    <row r="3302" spans="1:2">
      <c r="A3302">
        <v>9520211</v>
      </c>
      <c r="B3302" t="s">
        <v>3547</v>
      </c>
    </row>
    <row r="3303" spans="1:2">
      <c r="A3303">
        <v>9520212</v>
      </c>
      <c r="B3303" t="s">
        <v>3548</v>
      </c>
    </row>
    <row r="3304" spans="1:2">
      <c r="A3304">
        <v>9520213</v>
      </c>
      <c r="B3304" t="s">
        <v>3549</v>
      </c>
    </row>
    <row r="3305" spans="1:2">
      <c r="A3305">
        <v>9520214</v>
      </c>
      <c r="B3305" t="s">
        <v>3550</v>
      </c>
    </row>
    <row r="3306" spans="1:2">
      <c r="A3306">
        <v>9520215</v>
      </c>
      <c r="B3306" t="s">
        <v>3551</v>
      </c>
    </row>
    <row r="3307" spans="1:2">
      <c r="A3307">
        <v>9520216</v>
      </c>
      <c r="B3307" t="s">
        <v>3552</v>
      </c>
    </row>
    <row r="3308" spans="1:2">
      <c r="A3308">
        <v>9520301</v>
      </c>
      <c r="B3308" t="s">
        <v>3553</v>
      </c>
    </row>
    <row r="3309" spans="1:2">
      <c r="A3309">
        <v>9520302</v>
      </c>
      <c r="B3309" t="s">
        <v>3554</v>
      </c>
    </row>
    <row r="3310" spans="1:2">
      <c r="A3310">
        <v>9520303</v>
      </c>
      <c r="B3310" t="s">
        <v>3555</v>
      </c>
    </row>
    <row r="3311" spans="1:2">
      <c r="A3311">
        <v>9520304</v>
      </c>
      <c r="B3311" t="s">
        <v>3556</v>
      </c>
    </row>
    <row r="3312" spans="1:2">
      <c r="A3312">
        <v>9520305</v>
      </c>
      <c r="B3312" t="s">
        <v>3557</v>
      </c>
    </row>
    <row r="3313" spans="1:2">
      <c r="A3313">
        <v>9520306</v>
      </c>
      <c r="B3313" t="s">
        <v>3558</v>
      </c>
    </row>
    <row r="3314" spans="1:2">
      <c r="A3314">
        <v>9520307</v>
      </c>
      <c r="B3314" t="s">
        <v>3559</v>
      </c>
    </row>
    <row r="3315" spans="1:2">
      <c r="A3315">
        <v>9520311</v>
      </c>
      <c r="B3315" t="s">
        <v>3560</v>
      </c>
    </row>
    <row r="3316" spans="1:2">
      <c r="A3316">
        <v>9520312</v>
      </c>
      <c r="B3316" t="s">
        <v>3561</v>
      </c>
    </row>
    <row r="3317" spans="1:2">
      <c r="A3317">
        <v>9520313</v>
      </c>
      <c r="B3317" t="s">
        <v>3562</v>
      </c>
    </row>
    <row r="3318" spans="1:2">
      <c r="A3318">
        <v>9520314</v>
      </c>
      <c r="B3318" t="s">
        <v>3563</v>
      </c>
    </row>
    <row r="3319" spans="1:2">
      <c r="A3319">
        <v>9520315</v>
      </c>
      <c r="B3319" t="s">
        <v>3564</v>
      </c>
    </row>
    <row r="3320" spans="1:2">
      <c r="A3320">
        <v>9520316</v>
      </c>
      <c r="B3320" t="s">
        <v>3565</v>
      </c>
    </row>
    <row r="3321" spans="1:2">
      <c r="A3321">
        <v>9520317</v>
      </c>
      <c r="B3321" t="s">
        <v>3566</v>
      </c>
    </row>
    <row r="3322" spans="1:2">
      <c r="A3322">
        <v>9520318</v>
      </c>
      <c r="B3322" t="s">
        <v>3567</v>
      </c>
    </row>
    <row r="3323" spans="1:2">
      <c r="A3323">
        <v>9520321</v>
      </c>
      <c r="B3323" t="s">
        <v>3568</v>
      </c>
    </row>
    <row r="3324" spans="1:2">
      <c r="A3324">
        <v>9520322</v>
      </c>
      <c r="B3324" t="s">
        <v>3569</v>
      </c>
    </row>
    <row r="3325" spans="1:2">
      <c r="A3325">
        <v>9520421</v>
      </c>
      <c r="B3325" t="s">
        <v>3570</v>
      </c>
    </row>
    <row r="3326" spans="1:2">
      <c r="A3326">
        <v>9520422</v>
      </c>
      <c r="B3326" t="s">
        <v>3571</v>
      </c>
    </row>
    <row r="3327" spans="1:2">
      <c r="A3327">
        <v>9520431</v>
      </c>
      <c r="B3327" t="s">
        <v>3572</v>
      </c>
    </row>
    <row r="3328" spans="1:2">
      <c r="A3328">
        <v>9520432</v>
      </c>
      <c r="B3328" t="s">
        <v>3573</v>
      </c>
    </row>
    <row r="3329" spans="1:2">
      <c r="A3329">
        <v>9520433</v>
      </c>
      <c r="B3329" t="s">
        <v>3574</v>
      </c>
    </row>
    <row r="3330" spans="1:2">
      <c r="A3330">
        <v>9520434</v>
      </c>
      <c r="B3330" t="s">
        <v>3575</v>
      </c>
    </row>
    <row r="3331" spans="1:2">
      <c r="A3331">
        <v>9520435</v>
      </c>
      <c r="B3331" t="s">
        <v>3576</v>
      </c>
    </row>
    <row r="3332" spans="1:2">
      <c r="A3332">
        <v>9520501</v>
      </c>
      <c r="B3332" t="s">
        <v>3577</v>
      </c>
    </row>
    <row r="3333" spans="1:2">
      <c r="A3333">
        <v>9520502</v>
      </c>
      <c r="B3333" t="s">
        <v>3578</v>
      </c>
    </row>
    <row r="3334" spans="1:2">
      <c r="A3334">
        <v>9520503</v>
      </c>
      <c r="B3334" t="s">
        <v>3579</v>
      </c>
    </row>
    <row r="3335" spans="1:2">
      <c r="A3335">
        <v>9520504</v>
      </c>
      <c r="B3335" t="s">
        <v>3580</v>
      </c>
    </row>
    <row r="3336" spans="1:2">
      <c r="A3336">
        <v>9520505</v>
      </c>
      <c r="B3336" t="s">
        <v>3581</v>
      </c>
    </row>
    <row r="3337" spans="1:2">
      <c r="A3337">
        <v>9520511</v>
      </c>
      <c r="B3337" t="s">
        <v>3582</v>
      </c>
    </row>
    <row r="3338" spans="1:2">
      <c r="A3338">
        <v>9520512</v>
      </c>
      <c r="B3338" t="s">
        <v>3583</v>
      </c>
    </row>
    <row r="3339" spans="1:2">
      <c r="A3339">
        <v>9520513</v>
      </c>
      <c r="B3339" t="s">
        <v>3584</v>
      </c>
    </row>
    <row r="3340" spans="1:2">
      <c r="A3340">
        <v>9520514</v>
      </c>
      <c r="B3340" t="s">
        <v>3585</v>
      </c>
    </row>
    <row r="3341" spans="1:2">
      <c r="A3341">
        <v>9520515</v>
      </c>
      <c r="B3341" t="s">
        <v>3586</v>
      </c>
    </row>
    <row r="3342" spans="1:2">
      <c r="A3342">
        <v>9520601</v>
      </c>
      <c r="B3342" t="s">
        <v>3587</v>
      </c>
    </row>
    <row r="3343" spans="1:2">
      <c r="A3343">
        <v>9520602</v>
      </c>
      <c r="B3343" t="s">
        <v>3588</v>
      </c>
    </row>
    <row r="3344" spans="1:2">
      <c r="A3344">
        <v>9520603</v>
      </c>
      <c r="B3344" t="s">
        <v>3589</v>
      </c>
    </row>
    <row r="3345" spans="1:2">
      <c r="A3345">
        <v>9520604</v>
      </c>
      <c r="B3345" t="s">
        <v>3590</v>
      </c>
    </row>
    <row r="3346" spans="1:2">
      <c r="A3346">
        <v>9520605</v>
      </c>
      <c r="B3346" t="s">
        <v>3591</v>
      </c>
    </row>
    <row r="3347" spans="1:2">
      <c r="A3347">
        <v>9520606</v>
      </c>
      <c r="B3347" t="s">
        <v>3592</v>
      </c>
    </row>
    <row r="3348" spans="1:2">
      <c r="A3348">
        <v>9520611</v>
      </c>
      <c r="B3348" t="s">
        <v>3593</v>
      </c>
    </row>
    <row r="3349" spans="1:2">
      <c r="A3349">
        <v>9520612</v>
      </c>
      <c r="B3349" t="s">
        <v>3594</v>
      </c>
    </row>
    <row r="3350" spans="1:2">
      <c r="A3350">
        <v>9520613</v>
      </c>
      <c r="B3350" t="s">
        <v>3595</v>
      </c>
    </row>
    <row r="3351" spans="1:2">
      <c r="A3351">
        <v>9520614</v>
      </c>
      <c r="B3351" t="s">
        <v>3596</v>
      </c>
    </row>
    <row r="3352" spans="1:2">
      <c r="A3352">
        <v>9520615</v>
      </c>
      <c r="B3352" t="s">
        <v>3597</v>
      </c>
    </row>
    <row r="3353" spans="1:2">
      <c r="A3353">
        <v>9520621</v>
      </c>
      <c r="B3353" t="s">
        <v>3598</v>
      </c>
    </row>
    <row r="3354" spans="1:2">
      <c r="A3354">
        <v>9520622</v>
      </c>
      <c r="B3354" t="s">
        <v>3599</v>
      </c>
    </row>
    <row r="3355" spans="1:2">
      <c r="A3355">
        <v>9520623</v>
      </c>
      <c r="B3355" t="s">
        <v>3600</v>
      </c>
    </row>
    <row r="3356" spans="1:2">
      <c r="A3356">
        <v>9520624</v>
      </c>
      <c r="B3356" t="s">
        <v>3601</v>
      </c>
    </row>
    <row r="3357" spans="1:2">
      <c r="A3357">
        <v>9520625</v>
      </c>
      <c r="B3357" t="s">
        <v>3602</v>
      </c>
    </row>
    <row r="3358" spans="1:2">
      <c r="A3358">
        <v>9520626</v>
      </c>
      <c r="B3358" t="s">
        <v>3603</v>
      </c>
    </row>
    <row r="3359" spans="1:2">
      <c r="A3359">
        <v>9520701</v>
      </c>
      <c r="B3359" t="s">
        <v>3604</v>
      </c>
    </row>
    <row r="3360" spans="1:2">
      <c r="A3360">
        <v>9520702</v>
      </c>
      <c r="B3360" t="s">
        <v>3605</v>
      </c>
    </row>
    <row r="3361" spans="1:2">
      <c r="A3361">
        <v>9520703</v>
      </c>
      <c r="B3361" t="s">
        <v>3606</v>
      </c>
    </row>
    <row r="3362" spans="1:2">
      <c r="A3362">
        <v>9520704</v>
      </c>
      <c r="B3362" t="s">
        <v>3607</v>
      </c>
    </row>
    <row r="3363" spans="1:2">
      <c r="A3363">
        <v>9520705</v>
      </c>
      <c r="B3363" t="s">
        <v>3608</v>
      </c>
    </row>
    <row r="3364" spans="1:2">
      <c r="A3364">
        <v>9520706</v>
      </c>
      <c r="B3364" t="s">
        <v>3609</v>
      </c>
    </row>
    <row r="3365" spans="1:2">
      <c r="A3365">
        <v>9520711</v>
      </c>
      <c r="B3365" t="s">
        <v>3610</v>
      </c>
    </row>
    <row r="3366" spans="1:2">
      <c r="A3366">
        <v>9520712</v>
      </c>
      <c r="B3366" t="s">
        <v>3611</v>
      </c>
    </row>
    <row r="3367" spans="1:2">
      <c r="A3367">
        <v>9520713</v>
      </c>
      <c r="B3367" t="s">
        <v>3612</v>
      </c>
    </row>
    <row r="3368" spans="1:2">
      <c r="A3368">
        <v>9520714</v>
      </c>
      <c r="B3368" t="s">
        <v>3613</v>
      </c>
    </row>
    <row r="3369" spans="1:2">
      <c r="A3369">
        <v>9520715</v>
      </c>
      <c r="B3369" t="s">
        <v>3614</v>
      </c>
    </row>
    <row r="3370" spans="1:2">
      <c r="A3370">
        <v>9520716</v>
      </c>
      <c r="B3370" t="s">
        <v>3615</v>
      </c>
    </row>
    <row r="3371" spans="1:2">
      <c r="A3371">
        <v>9520821</v>
      </c>
      <c r="B3371" t="s">
        <v>3616</v>
      </c>
    </row>
    <row r="3372" spans="1:2">
      <c r="A3372">
        <v>9520822</v>
      </c>
      <c r="B3372" t="s">
        <v>3617</v>
      </c>
    </row>
    <row r="3373" spans="1:2">
      <c r="A3373">
        <v>9520823</v>
      </c>
      <c r="B3373" t="s">
        <v>3618</v>
      </c>
    </row>
    <row r="3374" spans="1:2">
      <c r="A3374">
        <v>9520824</v>
      </c>
      <c r="B3374" t="s">
        <v>3619</v>
      </c>
    </row>
    <row r="3375" spans="1:2">
      <c r="A3375">
        <v>9520851</v>
      </c>
      <c r="B3375" t="s">
        <v>3620</v>
      </c>
    </row>
    <row r="3376" spans="1:2">
      <c r="A3376">
        <v>9520852</v>
      </c>
      <c r="B3376" t="s">
        <v>3621</v>
      </c>
    </row>
    <row r="3377" spans="1:2">
      <c r="A3377">
        <v>9520853</v>
      </c>
      <c r="B3377" t="s">
        <v>3622</v>
      </c>
    </row>
    <row r="3378" spans="1:2">
      <c r="A3378">
        <v>9520854</v>
      </c>
      <c r="B3378" t="s">
        <v>3623</v>
      </c>
    </row>
    <row r="3379" spans="1:2">
      <c r="A3379">
        <v>9520855</v>
      </c>
      <c r="B3379" t="s">
        <v>3624</v>
      </c>
    </row>
    <row r="3380" spans="1:2">
      <c r="A3380">
        <v>9520856</v>
      </c>
      <c r="B3380" t="s">
        <v>3625</v>
      </c>
    </row>
    <row r="3381" spans="1:2">
      <c r="A3381">
        <v>9520857</v>
      </c>
      <c r="B3381" t="s">
        <v>3626</v>
      </c>
    </row>
    <row r="3382" spans="1:2">
      <c r="A3382">
        <v>9521201</v>
      </c>
      <c r="B3382" t="s">
        <v>3627</v>
      </c>
    </row>
    <row r="3383" spans="1:2">
      <c r="A3383">
        <v>9521202</v>
      </c>
      <c r="B3383" t="s">
        <v>3628</v>
      </c>
    </row>
    <row r="3384" spans="1:2">
      <c r="A3384">
        <v>9521203</v>
      </c>
      <c r="B3384" t="s">
        <v>3629</v>
      </c>
    </row>
    <row r="3385" spans="1:2">
      <c r="A3385">
        <v>9521204</v>
      </c>
      <c r="B3385" t="s">
        <v>3630</v>
      </c>
    </row>
    <row r="3386" spans="1:2">
      <c r="A3386">
        <v>9521205</v>
      </c>
      <c r="B3386" t="s">
        <v>3631</v>
      </c>
    </row>
    <row r="3387" spans="1:2">
      <c r="A3387">
        <v>9521206</v>
      </c>
      <c r="B3387" t="s">
        <v>3632</v>
      </c>
    </row>
    <row r="3388" spans="1:2">
      <c r="A3388">
        <v>9521207</v>
      </c>
      <c r="B3388" t="s">
        <v>3633</v>
      </c>
    </row>
    <row r="3389" spans="1:2">
      <c r="A3389">
        <v>9521208</v>
      </c>
      <c r="B3389" t="s">
        <v>3634</v>
      </c>
    </row>
    <row r="3390" spans="1:2">
      <c r="A3390">
        <v>9521209</v>
      </c>
      <c r="B3390" t="s">
        <v>3635</v>
      </c>
    </row>
    <row r="3391" spans="1:2">
      <c r="A3391">
        <v>9521211</v>
      </c>
      <c r="B3391" t="s">
        <v>3636</v>
      </c>
    </row>
    <row r="3392" spans="1:2">
      <c r="A3392">
        <v>9521212</v>
      </c>
      <c r="B3392" t="s">
        <v>3637</v>
      </c>
    </row>
    <row r="3393" spans="1:2">
      <c r="A3393">
        <v>9521213</v>
      </c>
      <c r="B3393" t="s">
        <v>3638</v>
      </c>
    </row>
    <row r="3394" spans="1:2">
      <c r="A3394">
        <v>9521301</v>
      </c>
      <c r="B3394" t="s">
        <v>3639</v>
      </c>
    </row>
    <row r="3395" spans="1:2">
      <c r="A3395">
        <v>9521302</v>
      </c>
      <c r="B3395" t="s">
        <v>3640</v>
      </c>
    </row>
    <row r="3396" spans="1:2">
      <c r="A3396">
        <v>9521303</v>
      </c>
      <c r="B3396" t="s">
        <v>3641</v>
      </c>
    </row>
    <row r="3397" spans="1:2">
      <c r="A3397">
        <v>9521304</v>
      </c>
      <c r="B3397" t="s">
        <v>3642</v>
      </c>
    </row>
    <row r="3398" spans="1:2">
      <c r="A3398">
        <v>9521305</v>
      </c>
      <c r="B3398" t="s">
        <v>3643</v>
      </c>
    </row>
    <row r="3399" spans="1:2">
      <c r="A3399">
        <v>9521306</v>
      </c>
      <c r="B3399" t="s">
        <v>3644</v>
      </c>
    </row>
    <row r="3400" spans="1:2">
      <c r="A3400">
        <v>9521307</v>
      </c>
      <c r="B3400" t="s">
        <v>3645</v>
      </c>
    </row>
    <row r="3401" spans="1:2">
      <c r="A3401">
        <v>9521308</v>
      </c>
      <c r="B3401" t="s">
        <v>3646</v>
      </c>
    </row>
    <row r="3402" spans="1:2">
      <c r="A3402">
        <v>9521311</v>
      </c>
      <c r="B3402" t="s">
        <v>3647</v>
      </c>
    </row>
    <row r="3403" spans="1:2">
      <c r="A3403">
        <v>9521312</v>
      </c>
      <c r="B3403" t="s">
        <v>3648</v>
      </c>
    </row>
    <row r="3404" spans="1:2">
      <c r="A3404">
        <v>9521313</v>
      </c>
      <c r="B3404" t="s">
        <v>3649</v>
      </c>
    </row>
    <row r="3405" spans="1:2">
      <c r="A3405">
        <v>9521314</v>
      </c>
      <c r="B3405" t="s">
        <v>3650</v>
      </c>
    </row>
    <row r="3406" spans="1:2">
      <c r="A3406">
        <v>9521315</v>
      </c>
      <c r="B3406" t="s">
        <v>3651</v>
      </c>
    </row>
    <row r="3407" spans="1:2">
      <c r="A3407">
        <v>9521321</v>
      </c>
      <c r="B3407" t="s">
        <v>3652</v>
      </c>
    </row>
    <row r="3408" spans="1:2">
      <c r="A3408">
        <v>9521322</v>
      </c>
      <c r="B3408" t="s">
        <v>3653</v>
      </c>
    </row>
    <row r="3409" spans="1:2">
      <c r="A3409">
        <v>9521323</v>
      </c>
      <c r="B3409" t="s">
        <v>3654</v>
      </c>
    </row>
    <row r="3410" spans="1:2">
      <c r="A3410">
        <v>9521324</v>
      </c>
      <c r="B3410" t="s">
        <v>3655</v>
      </c>
    </row>
    <row r="3411" spans="1:2">
      <c r="A3411">
        <v>9521325</v>
      </c>
      <c r="B3411" t="s">
        <v>3656</v>
      </c>
    </row>
    <row r="3412" spans="1:2">
      <c r="A3412">
        <v>9521326</v>
      </c>
      <c r="B3412" t="s">
        <v>3657</v>
      </c>
    </row>
    <row r="3413" spans="1:2">
      <c r="A3413">
        <v>9521431</v>
      </c>
      <c r="B3413" t="s">
        <v>3658</v>
      </c>
    </row>
    <row r="3414" spans="1:2">
      <c r="A3414">
        <v>9521432</v>
      </c>
      <c r="B3414" t="s">
        <v>3659</v>
      </c>
    </row>
    <row r="3415" spans="1:2">
      <c r="A3415">
        <v>9521433</v>
      </c>
      <c r="B3415" t="s">
        <v>3660</v>
      </c>
    </row>
    <row r="3416" spans="1:2">
      <c r="A3416">
        <v>9521434</v>
      </c>
      <c r="B3416" t="s">
        <v>3661</v>
      </c>
    </row>
    <row r="3417" spans="1:2">
      <c r="A3417">
        <v>9521435</v>
      </c>
      <c r="B3417" t="s">
        <v>3662</v>
      </c>
    </row>
    <row r="3418" spans="1:2">
      <c r="A3418">
        <v>9521501</v>
      </c>
      <c r="B3418" t="s">
        <v>3663</v>
      </c>
    </row>
    <row r="3419" spans="1:2">
      <c r="A3419">
        <v>9521502</v>
      </c>
      <c r="B3419" t="s">
        <v>3664</v>
      </c>
    </row>
    <row r="3420" spans="1:2">
      <c r="A3420">
        <v>9521503</v>
      </c>
      <c r="B3420" t="s">
        <v>3665</v>
      </c>
    </row>
    <row r="3421" spans="1:2">
      <c r="A3421">
        <v>9521504</v>
      </c>
      <c r="B3421" t="s">
        <v>3666</v>
      </c>
    </row>
    <row r="3422" spans="1:2">
      <c r="A3422">
        <v>9521505</v>
      </c>
      <c r="B3422" t="s">
        <v>3667</v>
      </c>
    </row>
    <row r="3423" spans="1:2">
      <c r="A3423">
        <v>9521506</v>
      </c>
      <c r="B3423" t="s">
        <v>3668</v>
      </c>
    </row>
    <row r="3424" spans="1:2">
      <c r="A3424">
        <v>9521507</v>
      </c>
      <c r="B3424" t="s">
        <v>3669</v>
      </c>
    </row>
    <row r="3425" spans="1:2">
      <c r="A3425">
        <v>9521508</v>
      </c>
      <c r="B3425" t="s">
        <v>3670</v>
      </c>
    </row>
    <row r="3426" spans="1:2">
      <c r="A3426">
        <v>9521511</v>
      </c>
      <c r="B3426" t="s">
        <v>3671</v>
      </c>
    </row>
    <row r="3427" spans="1:2">
      <c r="A3427">
        <v>9521512</v>
      </c>
      <c r="B3427" t="s">
        <v>3672</v>
      </c>
    </row>
    <row r="3428" spans="1:2">
      <c r="A3428">
        <v>9521513</v>
      </c>
      <c r="B3428" t="s">
        <v>3673</v>
      </c>
    </row>
    <row r="3429" spans="1:2">
      <c r="A3429">
        <v>9521514</v>
      </c>
      <c r="B3429" t="s">
        <v>3674</v>
      </c>
    </row>
    <row r="3430" spans="1:2">
      <c r="A3430">
        <v>9521515</v>
      </c>
      <c r="B3430" t="s">
        <v>3675</v>
      </c>
    </row>
    <row r="3431" spans="1:2">
      <c r="A3431">
        <v>9521516</v>
      </c>
      <c r="B3431" t="s">
        <v>3676</v>
      </c>
    </row>
    <row r="3432" spans="1:2">
      <c r="A3432">
        <v>9521517</v>
      </c>
      <c r="B3432" t="s">
        <v>3677</v>
      </c>
    </row>
    <row r="3433" spans="1:2">
      <c r="A3433">
        <v>9521518</v>
      </c>
      <c r="B3433" t="s">
        <v>3678</v>
      </c>
    </row>
    <row r="3434" spans="1:2">
      <c r="A3434">
        <v>9521521</v>
      </c>
      <c r="B3434" t="s">
        <v>3679</v>
      </c>
    </row>
    <row r="3435" spans="1:2">
      <c r="A3435">
        <v>9521522</v>
      </c>
      <c r="B3435" t="s">
        <v>3680</v>
      </c>
    </row>
    <row r="3436" spans="1:2">
      <c r="A3436">
        <v>9521523</v>
      </c>
      <c r="B3436" t="s">
        <v>3681</v>
      </c>
    </row>
    <row r="3437" spans="1:2">
      <c r="A3437">
        <v>9521524</v>
      </c>
      <c r="B3437" t="s">
        <v>3682</v>
      </c>
    </row>
    <row r="3438" spans="1:2">
      <c r="A3438">
        <v>9521525</v>
      </c>
      <c r="B3438" t="s">
        <v>3683</v>
      </c>
    </row>
    <row r="3439" spans="1:2">
      <c r="A3439">
        <v>9521526</v>
      </c>
      <c r="B3439" t="s">
        <v>3684</v>
      </c>
    </row>
    <row r="3440" spans="1:2">
      <c r="A3440">
        <v>9521527</v>
      </c>
      <c r="B3440" t="s">
        <v>3685</v>
      </c>
    </row>
    <row r="3441" spans="1:2">
      <c r="A3441">
        <v>9521528</v>
      </c>
      <c r="B3441" t="s">
        <v>3686</v>
      </c>
    </row>
    <row r="3442" spans="1:2">
      <c r="A3442">
        <v>9521531</v>
      </c>
      <c r="B3442" t="s">
        <v>3687</v>
      </c>
    </row>
    <row r="3443" spans="1:2">
      <c r="A3443">
        <v>9521532</v>
      </c>
      <c r="B3443" t="s">
        <v>3688</v>
      </c>
    </row>
    <row r="3444" spans="1:2">
      <c r="A3444">
        <v>9521533</v>
      </c>
      <c r="B3444" t="s">
        <v>3689</v>
      </c>
    </row>
    <row r="3445" spans="1:2">
      <c r="A3445">
        <v>9521534</v>
      </c>
      <c r="B3445" t="s">
        <v>3690</v>
      </c>
    </row>
    <row r="3446" spans="1:2">
      <c r="A3446">
        <v>9521535</v>
      </c>
      <c r="B3446" t="s">
        <v>3691</v>
      </c>
    </row>
    <row r="3447" spans="1:2">
      <c r="A3447">
        <v>9521536</v>
      </c>
      <c r="B3447" t="s">
        <v>3692</v>
      </c>
    </row>
    <row r="3448" spans="1:2">
      <c r="A3448">
        <v>9521537</v>
      </c>
      <c r="B3448" t="s">
        <v>3693</v>
      </c>
    </row>
    <row r="3449" spans="1:2">
      <c r="A3449">
        <v>9521538</v>
      </c>
      <c r="B3449" t="s">
        <v>3694</v>
      </c>
    </row>
    <row r="3450" spans="1:2">
      <c r="A3450">
        <v>9521539</v>
      </c>
      <c r="B3450" t="s">
        <v>3695</v>
      </c>
    </row>
    <row r="3451" spans="1:2">
      <c r="A3451">
        <v>9521541</v>
      </c>
      <c r="B3451" t="s">
        <v>3696</v>
      </c>
    </row>
    <row r="3452" spans="1:2">
      <c r="A3452">
        <v>9521542</v>
      </c>
      <c r="B3452" t="s">
        <v>3697</v>
      </c>
    </row>
    <row r="3453" spans="1:2">
      <c r="A3453">
        <v>9521543</v>
      </c>
      <c r="B3453" t="s">
        <v>3698</v>
      </c>
    </row>
    <row r="3454" spans="1:2">
      <c r="A3454">
        <v>9521544</v>
      </c>
      <c r="B3454" t="s">
        <v>3699</v>
      </c>
    </row>
    <row r="3455" spans="1:2">
      <c r="A3455">
        <v>9521545</v>
      </c>
      <c r="B3455" t="s">
        <v>3700</v>
      </c>
    </row>
    <row r="3456" spans="1:2">
      <c r="A3456">
        <v>9521546</v>
      </c>
      <c r="B3456" t="s">
        <v>3701</v>
      </c>
    </row>
    <row r="3457" spans="1:2">
      <c r="A3457">
        <v>9521547</v>
      </c>
      <c r="B3457" t="s">
        <v>3702</v>
      </c>
    </row>
    <row r="3458" spans="1:2">
      <c r="A3458">
        <v>9521548</v>
      </c>
      <c r="B3458" t="s">
        <v>3703</v>
      </c>
    </row>
    <row r="3459" spans="1:2">
      <c r="A3459">
        <v>9521551</v>
      </c>
      <c r="B3459" t="s">
        <v>3704</v>
      </c>
    </row>
    <row r="3460" spans="1:2">
      <c r="A3460">
        <v>9521552</v>
      </c>
      <c r="B3460" t="s">
        <v>3705</v>
      </c>
    </row>
    <row r="3461" spans="1:2">
      <c r="A3461">
        <v>9521553</v>
      </c>
      <c r="B3461" t="s">
        <v>3706</v>
      </c>
    </row>
    <row r="3462" spans="1:2">
      <c r="A3462">
        <v>9521554</v>
      </c>
      <c r="B3462" t="s">
        <v>3707</v>
      </c>
    </row>
    <row r="3463" spans="1:2">
      <c r="A3463">
        <v>9521555</v>
      </c>
      <c r="B3463" t="s">
        <v>3708</v>
      </c>
    </row>
    <row r="3464" spans="1:2">
      <c r="A3464">
        <v>9521556</v>
      </c>
      <c r="B3464" t="s">
        <v>3709</v>
      </c>
    </row>
    <row r="3465" spans="1:2">
      <c r="A3465">
        <v>9521557</v>
      </c>
      <c r="B3465" t="s">
        <v>3710</v>
      </c>
    </row>
    <row r="3466" spans="1:2">
      <c r="A3466">
        <v>9521558</v>
      </c>
      <c r="B3466" t="s">
        <v>3711</v>
      </c>
    </row>
    <row r="3467" spans="1:2">
      <c r="A3467">
        <v>9521561</v>
      </c>
      <c r="B3467" t="s">
        <v>3712</v>
      </c>
    </row>
    <row r="3468" spans="1:2">
      <c r="A3468">
        <v>9521562</v>
      </c>
      <c r="B3468" t="s">
        <v>3713</v>
      </c>
    </row>
    <row r="3469" spans="1:2">
      <c r="A3469">
        <v>9521563</v>
      </c>
      <c r="B3469" t="s">
        <v>3714</v>
      </c>
    </row>
    <row r="3470" spans="1:2">
      <c r="A3470">
        <v>9521564</v>
      </c>
      <c r="B3470" t="s">
        <v>3715</v>
      </c>
    </row>
    <row r="3471" spans="1:2">
      <c r="A3471">
        <v>9521565</v>
      </c>
      <c r="B3471" t="s">
        <v>3716</v>
      </c>
    </row>
    <row r="3472" spans="1:2">
      <c r="A3472">
        <v>9521566</v>
      </c>
      <c r="B3472" t="s">
        <v>3717</v>
      </c>
    </row>
    <row r="3473" spans="1:2">
      <c r="A3473">
        <v>9521567</v>
      </c>
      <c r="B3473" t="s">
        <v>3718</v>
      </c>
    </row>
    <row r="3474" spans="1:2">
      <c r="A3474">
        <v>9521568</v>
      </c>
      <c r="B3474" t="s">
        <v>3719</v>
      </c>
    </row>
    <row r="3475" spans="1:2">
      <c r="A3475">
        <v>9521571</v>
      </c>
      <c r="B3475" t="s">
        <v>3720</v>
      </c>
    </row>
    <row r="3476" spans="1:2">
      <c r="A3476">
        <v>9521572</v>
      </c>
      <c r="B3476" t="s">
        <v>3721</v>
      </c>
    </row>
    <row r="3477" spans="1:2">
      <c r="A3477">
        <v>9521573</v>
      </c>
      <c r="B3477" t="s">
        <v>3722</v>
      </c>
    </row>
    <row r="3478" spans="1:2">
      <c r="A3478">
        <v>9521574</v>
      </c>
      <c r="B3478" t="s">
        <v>3723</v>
      </c>
    </row>
    <row r="3479" spans="1:2">
      <c r="A3479">
        <v>9521575</v>
      </c>
      <c r="B3479" t="s">
        <v>3724</v>
      </c>
    </row>
    <row r="3480" spans="1:2">
      <c r="A3480">
        <v>9521581</v>
      </c>
      <c r="B3480" t="s">
        <v>3725</v>
      </c>
    </row>
    <row r="3481" spans="1:2">
      <c r="A3481">
        <v>9521582</v>
      </c>
      <c r="B3481" t="s">
        <v>3726</v>
      </c>
    </row>
    <row r="3482" spans="1:2">
      <c r="A3482">
        <v>9521583</v>
      </c>
      <c r="B3482" t="s">
        <v>3727</v>
      </c>
    </row>
    <row r="3483" spans="1:2">
      <c r="A3483">
        <v>9521584</v>
      </c>
      <c r="B3483" t="s">
        <v>3728</v>
      </c>
    </row>
    <row r="3484" spans="1:2">
      <c r="A3484">
        <v>9521641</v>
      </c>
      <c r="B3484" t="s">
        <v>3729</v>
      </c>
    </row>
    <row r="3485" spans="1:2">
      <c r="A3485">
        <v>9521642</v>
      </c>
      <c r="B3485" t="s">
        <v>3730</v>
      </c>
    </row>
    <row r="3486" spans="1:2">
      <c r="A3486">
        <v>9521643</v>
      </c>
      <c r="B3486" t="s">
        <v>3731</v>
      </c>
    </row>
    <row r="3487" spans="1:2">
      <c r="A3487">
        <v>9521644</v>
      </c>
      <c r="B3487" t="s">
        <v>3732</v>
      </c>
    </row>
    <row r="3488" spans="1:2">
      <c r="A3488">
        <v>9521645</v>
      </c>
      <c r="B3488" t="s">
        <v>3733</v>
      </c>
    </row>
    <row r="3489" spans="1:2">
      <c r="A3489">
        <v>9521646</v>
      </c>
      <c r="B3489" t="s">
        <v>3734</v>
      </c>
    </row>
    <row r="3490" spans="1:2">
      <c r="A3490">
        <v>9522131</v>
      </c>
      <c r="B3490" t="s">
        <v>3735</v>
      </c>
    </row>
    <row r="3491" spans="1:2">
      <c r="A3491">
        <v>9522132</v>
      </c>
      <c r="B3491" t="s">
        <v>3736</v>
      </c>
    </row>
    <row r="3492" spans="1:2">
      <c r="A3492">
        <v>9522133</v>
      </c>
      <c r="B3492" t="s">
        <v>3737</v>
      </c>
    </row>
    <row r="3493" spans="1:2">
      <c r="A3493">
        <v>9522134</v>
      </c>
      <c r="B3493" t="s">
        <v>3738</v>
      </c>
    </row>
    <row r="3494" spans="1:2">
      <c r="A3494">
        <v>9522135</v>
      </c>
      <c r="B3494" t="s">
        <v>3739</v>
      </c>
    </row>
    <row r="3495" spans="1:2">
      <c r="A3495">
        <v>9522136</v>
      </c>
      <c r="B3495" t="s">
        <v>3740</v>
      </c>
    </row>
    <row r="3496" spans="1:2">
      <c r="A3496">
        <v>9522201</v>
      </c>
      <c r="B3496" t="s">
        <v>3741</v>
      </c>
    </row>
    <row r="3497" spans="1:2">
      <c r="A3497">
        <v>9522202</v>
      </c>
      <c r="B3497" t="s">
        <v>3742</v>
      </c>
    </row>
    <row r="3498" spans="1:2">
      <c r="A3498">
        <v>9522203</v>
      </c>
      <c r="B3498" t="s">
        <v>3743</v>
      </c>
    </row>
    <row r="3499" spans="1:2">
      <c r="A3499">
        <v>9522204</v>
      </c>
      <c r="B3499" t="s">
        <v>3744</v>
      </c>
    </row>
    <row r="3500" spans="1:2">
      <c r="A3500">
        <v>9522205</v>
      </c>
      <c r="B3500" t="s">
        <v>3745</v>
      </c>
    </row>
    <row r="3501" spans="1:2">
      <c r="A3501">
        <v>9522206</v>
      </c>
      <c r="B3501" t="s">
        <v>3746</v>
      </c>
    </row>
    <row r="3502" spans="1:2">
      <c r="A3502">
        <v>9522211</v>
      </c>
      <c r="B3502" t="s">
        <v>3747</v>
      </c>
    </row>
    <row r="3503" spans="1:2">
      <c r="A3503">
        <v>9522212</v>
      </c>
      <c r="B3503" t="s">
        <v>3748</v>
      </c>
    </row>
    <row r="3504" spans="1:2">
      <c r="A3504">
        <v>9522213</v>
      </c>
      <c r="B3504" t="s">
        <v>3749</v>
      </c>
    </row>
    <row r="3505" spans="1:2">
      <c r="A3505">
        <v>9522214</v>
      </c>
      <c r="B3505" t="s">
        <v>3750</v>
      </c>
    </row>
    <row r="3506" spans="1:2">
      <c r="A3506">
        <v>9522215</v>
      </c>
      <c r="B3506" t="s">
        <v>3751</v>
      </c>
    </row>
    <row r="3507" spans="1:2">
      <c r="A3507">
        <v>9522221</v>
      </c>
      <c r="B3507" t="s">
        <v>3752</v>
      </c>
    </row>
    <row r="3508" spans="1:2">
      <c r="A3508">
        <v>9522222</v>
      </c>
      <c r="B3508" t="s">
        <v>3753</v>
      </c>
    </row>
    <row r="3509" spans="1:2">
      <c r="A3509">
        <v>9522223</v>
      </c>
      <c r="B3509" t="s">
        <v>3754</v>
      </c>
    </row>
    <row r="3510" spans="1:2">
      <c r="A3510">
        <v>9522224</v>
      </c>
      <c r="B3510" t="s">
        <v>3755</v>
      </c>
    </row>
    <row r="3511" spans="1:2">
      <c r="A3511">
        <v>9522225</v>
      </c>
      <c r="B3511" t="s">
        <v>3756</v>
      </c>
    </row>
    <row r="3512" spans="1:2">
      <c r="A3512">
        <v>9522226</v>
      </c>
      <c r="B3512" t="s">
        <v>3757</v>
      </c>
    </row>
    <row r="3513" spans="1:2">
      <c r="A3513">
        <v>9523111</v>
      </c>
      <c r="B3513" t="s">
        <v>3758</v>
      </c>
    </row>
    <row r="3514" spans="1:2">
      <c r="A3514">
        <v>9523112</v>
      </c>
      <c r="B3514" t="s">
        <v>3759</v>
      </c>
    </row>
    <row r="3515" spans="1:2">
      <c r="A3515">
        <v>9523113</v>
      </c>
      <c r="B3515" t="s">
        <v>3760</v>
      </c>
    </row>
    <row r="3516" spans="1:2">
      <c r="A3516">
        <v>9523114</v>
      </c>
      <c r="B3516" t="s">
        <v>3761</v>
      </c>
    </row>
    <row r="3517" spans="1:2">
      <c r="A3517">
        <v>9523115</v>
      </c>
      <c r="B3517" t="s">
        <v>3762</v>
      </c>
    </row>
    <row r="3518" spans="1:2">
      <c r="A3518">
        <v>9523116</v>
      </c>
      <c r="B3518" t="s">
        <v>3763</v>
      </c>
    </row>
    <row r="3519" spans="1:2">
      <c r="A3519">
        <v>9523117</v>
      </c>
      <c r="B3519" t="s">
        <v>3764</v>
      </c>
    </row>
    <row r="3520" spans="1:2">
      <c r="A3520">
        <v>9523118</v>
      </c>
      <c r="B3520" t="s">
        <v>3765</v>
      </c>
    </row>
    <row r="3521" spans="1:2">
      <c r="A3521">
        <v>9523119</v>
      </c>
      <c r="B3521" t="s">
        <v>3766</v>
      </c>
    </row>
    <row r="3522" spans="1:2">
      <c r="A3522">
        <v>9523201</v>
      </c>
      <c r="B3522" t="s">
        <v>3767</v>
      </c>
    </row>
    <row r="3523" spans="1:2">
      <c r="A3523">
        <v>9523202</v>
      </c>
      <c r="B3523" t="s">
        <v>3768</v>
      </c>
    </row>
    <row r="3524" spans="1:2">
      <c r="A3524">
        <v>9523203</v>
      </c>
      <c r="B3524" t="s">
        <v>3769</v>
      </c>
    </row>
    <row r="3525" spans="1:2">
      <c r="A3525">
        <v>9523204</v>
      </c>
      <c r="B3525" t="s">
        <v>3770</v>
      </c>
    </row>
    <row r="3526" spans="1:2">
      <c r="A3526">
        <v>9523205</v>
      </c>
      <c r="B3526" t="s">
        <v>3771</v>
      </c>
    </row>
    <row r="3527" spans="1:2">
      <c r="A3527">
        <v>9523206</v>
      </c>
      <c r="B3527" t="s">
        <v>3772</v>
      </c>
    </row>
    <row r="3528" spans="1:2">
      <c r="A3528">
        <v>9523207</v>
      </c>
      <c r="B3528" t="s">
        <v>3773</v>
      </c>
    </row>
    <row r="3529" spans="1:2">
      <c r="A3529">
        <v>9523421</v>
      </c>
      <c r="B3529" t="s">
        <v>3774</v>
      </c>
    </row>
    <row r="3530" spans="1:2">
      <c r="A3530">
        <v>9523422</v>
      </c>
      <c r="B3530" t="s">
        <v>3775</v>
      </c>
    </row>
    <row r="3531" spans="1:2">
      <c r="A3531">
        <v>9523423</v>
      </c>
      <c r="B3531" t="s">
        <v>3776</v>
      </c>
    </row>
    <row r="3532" spans="1:2">
      <c r="A3532">
        <v>9523424</v>
      </c>
      <c r="B3532" t="s">
        <v>3777</v>
      </c>
    </row>
    <row r="3533" spans="1:2">
      <c r="A3533">
        <v>9523425</v>
      </c>
      <c r="B3533" t="s">
        <v>3778</v>
      </c>
    </row>
    <row r="3534" spans="1:2">
      <c r="A3534">
        <v>9523431</v>
      </c>
      <c r="B3534" t="s">
        <v>3779</v>
      </c>
    </row>
    <row r="3535" spans="1:2">
      <c r="A3535">
        <v>9523432</v>
      </c>
      <c r="B3535" t="s">
        <v>3780</v>
      </c>
    </row>
    <row r="3536" spans="1:2">
      <c r="A3536">
        <v>9523433</v>
      </c>
      <c r="B3536" t="s">
        <v>3781</v>
      </c>
    </row>
    <row r="3537" spans="1:2">
      <c r="A3537">
        <v>9523434</v>
      </c>
      <c r="B3537" t="s">
        <v>3782</v>
      </c>
    </row>
    <row r="3538" spans="1:2">
      <c r="A3538">
        <v>9523435</v>
      </c>
      <c r="B3538" t="s">
        <v>3783</v>
      </c>
    </row>
    <row r="3539" spans="1:2">
      <c r="A3539">
        <v>9523541</v>
      </c>
      <c r="B3539" t="s">
        <v>3784</v>
      </c>
    </row>
    <row r="3540" spans="1:2">
      <c r="A3540">
        <v>9523542</v>
      </c>
      <c r="B3540" t="s">
        <v>3785</v>
      </c>
    </row>
    <row r="3541" spans="1:2">
      <c r="A3541">
        <v>9523543</v>
      </c>
      <c r="B3541" t="s">
        <v>3786</v>
      </c>
    </row>
    <row r="3542" spans="1:2">
      <c r="A3542">
        <v>9523544</v>
      </c>
      <c r="B3542" t="s">
        <v>3787</v>
      </c>
    </row>
    <row r="3543" spans="1:2">
      <c r="A3543">
        <v>9523545</v>
      </c>
      <c r="B3543" t="s">
        <v>3788</v>
      </c>
    </row>
    <row r="3544" spans="1:2">
      <c r="A3544">
        <v>9523546</v>
      </c>
      <c r="B3544" t="s">
        <v>3789</v>
      </c>
    </row>
    <row r="3545" spans="1:2">
      <c r="A3545">
        <v>9530011</v>
      </c>
      <c r="B3545" t="s">
        <v>3790</v>
      </c>
    </row>
    <row r="3546" spans="1:2">
      <c r="A3546">
        <v>9530012</v>
      </c>
      <c r="B3546" t="s">
        <v>3791</v>
      </c>
    </row>
    <row r="3547" spans="1:2">
      <c r="A3547">
        <v>9530013</v>
      </c>
      <c r="B3547" t="s">
        <v>3792</v>
      </c>
    </row>
    <row r="3548" spans="1:2">
      <c r="A3548">
        <v>9530014</v>
      </c>
      <c r="B3548" t="s">
        <v>3793</v>
      </c>
    </row>
    <row r="3549" spans="1:2">
      <c r="A3549">
        <v>9530015</v>
      </c>
      <c r="B3549" t="s">
        <v>3794</v>
      </c>
    </row>
    <row r="3550" spans="1:2">
      <c r="A3550">
        <v>9530016</v>
      </c>
      <c r="B3550" t="s">
        <v>3795</v>
      </c>
    </row>
    <row r="3551" spans="1:2">
      <c r="A3551">
        <v>9530021</v>
      </c>
      <c r="B3551" t="s">
        <v>3796</v>
      </c>
    </row>
    <row r="3552" spans="1:2">
      <c r="A3552">
        <v>9530022</v>
      </c>
      <c r="B3552" t="s">
        <v>3797</v>
      </c>
    </row>
    <row r="3553" spans="1:2">
      <c r="A3553">
        <v>9530023</v>
      </c>
      <c r="B3553" t="s">
        <v>3798</v>
      </c>
    </row>
    <row r="3554" spans="1:2">
      <c r="A3554">
        <v>9530024</v>
      </c>
      <c r="B3554" t="s">
        <v>3799</v>
      </c>
    </row>
    <row r="3555" spans="1:2">
      <c r="A3555">
        <v>9530025</v>
      </c>
      <c r="B3555" t="s">
        <v>3800</v>
      </c>
    </row>
    <row r="3556" spans="1:2">
      <c r="A3556">
        <v>9530026</v>
      </c>
      <c r="B3556" t="s">
        <v>3801</v>
      </c>
    </row>
    <row r="3557" spans="1:2">
      <c r="A3557">
        <v>9530027</v>
      </c>
      <c r="B3557" t="s">
        <v>3802</v>
      </c>
    </row>
    <row r="3558" spans="1:2">
      <c r="A3558">
        <v>9530031</v>
      </c>
      <c r="B3558" t="s">
        <v>3803</v>
      </c>
    </row>
    <row r="3559" spans="1:2">
      <c r="A3559">
        <v>9530032</v>
      </c>
      <c r="B3559" t="s">
        <v>3804</v>
      </c>
    </row>
    <row r="3560" spans="1:2">
      <c r="A3560">
        <v>9530033</v>
      </c>
      <c r="B3560" t="s">
        <v>3805</v>
      </c>
    </row>
    <row r="3561" spans="1:2">
      <c r="A3561">
        <v>9530034</v>
      </c>
      <c r="B3561" t="s">
        <v>3806</v>
      </c>
    </row>
    <row r="3562" spans="1:2">
      <c r="A3562">
        <v>9530035</v>
      </c>
      <c r="B3562" t="s">
        <v>3807</v>
      </c>
    </row>
    <row r="3563" spans="1:2">
      <c r="A3563">
        <v>9530036</v>
      </c>
      <c r="B3563" t="s">
        <v>3808</v>
      </c>
    </row>
    <row r="3564" spans="1:2">
      <c r="A3564">
        <v>9530041</v>
      </c>
      <c r="B3564" t="s">
        <v>3809</v>
      </c>
    </row>
    <row r="3565" spans="1:2">
      <c r="A3565">
        <v>9530042</v>
      </c>
      <c r="B3565" t="s">
        <v>3810</v>
      </c>
    </row>
    <row r="3566" spans="1:2">
      <c r="A3566">
        <v>9530043</v>
      </c>
      <c r="B3566" t="s">
        <v>3811</v>
      </c>
    </row>
    <row r="3567" spans="1:2">
      <c r="A3567">
        <v>9530044</v>
      </c>
      <c r="B3567" t="s">
        <v>3812</v>
      </c>
    </row>
    <row r="3568" spans="1:2">
      <c r="A3568">
        <v>9530045</v>
      </c>
      <c r="B3568" t="s">
        <v>3813</v>
      </c>
    </row>
    <row r="3569" spans="1:2">
      <c r="A3569">
        <v>9530051</v>
      </c>
      <c r="B3569" t="s">
        <v>3814</v>
      </c>
    </row>
    <row r="3570" spans="1:2">
      <c r="A3570">
        <v>9530052</v>
      </c>
      <c r="B3570" t="s">
        <v>3815</v>
      </c>
    </row>
    <row r="3571" spans="1:2">
      <c r="A3571">
        <v>9530053</v>
      </c>
      <c r="B3571" t="s">
        <v>3816</v>
      </c>
    </row>
    <row r="3572" spans="1:2">
      <c r="A3572">
        <v>9530054</v>
      </c>
      <c r="B3572" t="s">
        <v>3817</v>
      </c>
    </row>
    <row r="3573" spans="1:2">
      <c r="A3573">
        <v>9530055</v>
      </c>
      <c r="B3573" t="s">
        <v>3818</v>
      </c>
    </row>
    <row r="3574" spans="1:2">
      <c r="A3574">
        <v>9530061</v>
      </c>
      <c r="B3574" t="s">
        <v>3819</v>
      </c>
    </row>
    <row r="3575" spans="1:2">
      <c r="A3575">
        <v>9530062</v>
      </c>
      <c r="B3575" t="s">
        <v>3820</v>
      </c>
    </row>
    <row r="3576" spans="1:2">
      <c r="A3576">
        <v>9530063</v>
      </c>
      <c r="B3576" t="s">
        <v>3821</v>
      </c>
    </row>
    <row r="3577" spans="1:2">
      <c r="A3577">
        <v>9530064</v>
      </c>
      <c r="B3577" t="s">
        <v>3822</v>
      </c>
    </row>
    <row r="3578" spans="1:2">
      <c r="A3578">
        <v>9530065</v>
      </c>
      <c r="B3578" t="s">
        <v>3823</v>
      </c>
    </row>
    <row r="3579" spans="1:2">
      <c r="A3579">
        <v>9530066</v>
      </c>
      <c r="B3579" t="s">
        <v>3824</v>
      </c>
    </row>
    <row r="3580" spans="1:2">
      <c r="A3580">
        <v>9530067</v>
      </c>
      <c r="B3580" t="s">
        <v>3825</v>
      </c>
    </row>
    <row r="3581" spans="1:2">
      <c r="A3581">
        <v>9530071</v>
      </c>
      <c r="B3581" t="s">
        <v>3826</v>
      </c>
    </row>
    <row r="3582" spans="1:2">
      <c r="A3582">
        <v>9530072</v>
      </c>
      <c r="B3582" t="s">
        <v>3827</v>
      </c>
    </row>
    <row r="3583" spans="1:2">
      <c r="A3583">
        <v>9530073</v>
      </c>
      <c r="B3583" t="s">
        <v>3828</v>
      </c>
    </row>
    <row r="3584" spans="1:2">
      <c r="A3584">
        <v>9530074</v>
      </c>
      <c r="B3584" t="s">
        <v>3829</v>
      </c>
    </row>
    <row r="3585" spans="1:2">
      <c r="A3585">
        <v>9530075</v>
      </c>
      <c r="B3585" t="s">
        <v>3830</v>
      </c>
    </row>
    <row r="3586" spans="1:2">
      <c r="A3586">
        <v>9530076</v>
      </c>
      <c r="B3586" t="s">
        <v>3831</v>
      </c>
    </row>
    <row r="3587" spans="1:2">
      <c r="A3587">
        <v>9530077</v>
      </c>
      <c r="B3587" t="s">
        <v>3832</v>
      </c>
    </row>
    <row r="3588" spans="1:2">
      <c r="A3588">
        <v>9530078</v>
      </c>
      <c r="B3588" t="s">
        <v>3833</v>
      </c>
    </row>
    <row r="3589" spans="1:2">
      <c r="A3589">
        <v>9530101</v>
      </c>
      <c r="B3589" t="s">
        <v>3834</v>
      </c>
    </row>
    <row r="3590" spans="1:2">
      <c r="A3590">
        <v>9530102</v>
      </c>
      <c r="B3590" t="s">
        <v>3835</v>
      </c>
    </row>
    <row r="3591" spans="1:2">
      <c r="A3591">
        <v>9530103</v>
      </c>
      <c r="B3591" t="s">
        <v>3836</v>
      </c>
    </row>
    <row r="3592" spans="1:2">
      <c r="A3592">
        <v>9530104</v>
      </c>
      <c r="B3592" t="s">
        <v>3837</v>
      </c>
    </row>
    <row r="3593" spans="1:2">
      <c r="A3593">
        <v>9530105</v>
      </c>
      <c r="B3593" t="s">
        <v>3838</v>
      </c>
    </row>
    <row r="3594" spans="1:2">
      <c r="A3594">
        <v>9530111</v>
      </c>
      <c r="B3594" t="s">
        <v>3839</v>
      </c>
    </row>
    <row r="3595" spans="1:2">
      <c r="A3595">
        <v>9530112</v>
      </c>
      <c r="B3595" t="s">
        <v>3840</v>
      </c>
    </row>
    <row r="3596" spans="1:2">
      <c r="A3596">
        <v>9530113</v>
      </c>
      <c r="B3596" t="s">
        <v>3841</v>
      </c>
    </row>
    <row r="3597" spans="1:2">
      <c r="A3597">
        <v>9530114</v>
      </c>
      <c r="B3597" t="s">
        <v>3842</v>
      </c>
    </row>
    <row r="3598" spans="1:2">
      <c r="A3598">
        <v>9530115</v>
      </c>
      <c r="B3598" t="s">
        <v>3843</v>
      </c>
    </row>
    <row r="3599" spans="1:2">
      <c r="A3599">
        <v>9530116</v>
      </c>
      <c r="B3599" t="s">
        <v>3844</v>
      </c>
    </row>
    <row r="3600" spans="1:2">
      <c r="A3600">
        <v>9530117</v>
      </c>
      <c r="B3600" t="s">
        <v>3845</v>
      </c>
    </row>
    <row r="3601" spans="1:2">
      <c r="A3601">
        <v>9530121</v>
      </c>
      <c r="B3601" t="s">
        <v>3846</v>
      </c>
    </row>
    <row r="3602" spans="1:2">
      <c r="A3602">
        <v>9530122</v>
      </c>
      <c r="B3602" t="s">
        <v>3847</v>
      </c>
    </row>
    <row r="3603" spans="1:2">
      <c r="A3603">
        <v>9530123</v>
      </c>
      <c r="B3603" t="s">
        <v>3848</v>
      </c>
    </row>
    <row r="3604" spans="1:2">
      <c r="A3604">
        <v>9530124</v>
      </c>
      <c r="B3604" t="s">
        <v>3849</v>
      </c>
    </row>
    <row r="3605" spans="1:2">
      <c r="A3605">
        <v>9530125</v>
      </c>
      <c r="B3605" t="s">
        <v>3850</v>
      </c>
    </row>
    <row r="3606" spans="1:2">
      <c r="A3606">
        <v>9530131</v>
      </c>
      <c r="B3606" t="s">
        <v>3851</v>
      </c>
    </row>
    <row r="3607" spans="1:2">
      <c r="A3607">
        <v>9530132</v>
      </c>
      <c r="B3607" t="s">
        <v>3852</v>
      </c>
    </row>
    <row r="3608" spans="1:2">
      <c r="A3608">
        <v>9530133</v>
      </c>
      <c r="B3608" t="s">
        <v>3853</v>
      </c>
    </row>
    <row r="3609" spans="1:2">
      <c r="A3609">
        <v>9530134</v>
      </c>
      <c r="B3609" t="s">
        <v>3854</v>
      </c>
    </row>
    <row r="3610" spans="1:2">
      <c r="A3610">
        <v>9530135</v>
      </c>
      <c r="B3610" t="s">
        <v>3855</v>
      </c>
    </row>
    <row r="3611" spans="1:2">
      <c r="A3611">
        <v>9530136</v>
      </c>
      <c r="B3611" t="s">
        <v>3856</v>
      </c>
    </row>
    <row r="3612" spans="1:2">
      <c r="A3612">
        <v>9530141</v>
      </c>
      <c r="B3612" t="s">
        <v>3857</v>
      </c>
    </row>
    <row r="3613" spans="1:2">
      <c r="A3613">
        <v>9530142</v>
      </c>
      <c r="B3613" t="s">
        <v>3858</v>
      </c>
    </row>
    <row r="3614" spans="1:2">
      <c r="A3614">
        <v>9530143</v>
      </c>
      <c r="B3614" t="s">
        <v>3859</v>
      </c>
    </row>
    <row r="3615" spans="1:2">
      <c r="A3615">
        <v>9530144</v>
      </c>
      <c r="B3615" t="s">
        <v>3860</v>
      </c>
    </row>
    <row r="3616" spans="1:2">
      <c r="A3616">
        <v>9540001</v>
      </c>
      <c r="B3616" t="s">
        <v>3861</v>
      </c>
    </row>
    <row r="3617" spans="1:2">
      <c r="A3617">
        <v>9540002</v>
      </c>
      <c r="B3617" t="s">
        <v>3862</v>
      </c>
    </row>
    <row r="3618" spans="1:2">
      <c r="A3618">
        <v>9540004</v>
      </c>
      <c r="B3618" t="s">
        <v>3863</v>
      </c>
    </row>
    <row r="3619" spans="1:2">
      <c r="A3619">
        <v>9540005</v>
      </c>
      <c r="B3619" t="s">
        <v>3864</v>
      </c>
    </row>
    <row r="3620" spans="1:2">
      <c r="A3620">
        <v>9540006</v>
      </c>
      <c r="B3620" t="s">
        <v>3865</v>
      </c>
    </row>
    <row r="3621" spans="1:2">
      <c r="A3621">
        <v>9540007</v>
      </c>
      <c r="B3621" t="s">
        <v>3866</v>
      </c>
    </row>
    <row r="3622" spans="1:2">
      <c r="A3622">
        <v>9540008</v>
      </c>
      <c r="B3622" t="s">
        <v>3867</v>
      </c>
    </row>
    <row r="3623" spans="1:2">
      <c r="A3623">
        <v>9540011</v>
      </c>
      <c r="B3623" t="s">
        <v>3868</v>
      </c>
    </row>
    <row r="3624" spans="1:2">
      <c r="A3624">
        <v>9540012</v>
      </c>
      <c r="B3624" t="s">
        <v>3869</v>
      </c>
    </row>
    <row r="3625" spans="1:2">
      <c r="A3625">
        <v>9540013</v>
      </c>
      <c r="B3625" t="s">
        <v>3870</v>
      </c>
    </row>
    <row r="3626" spans="1:2">
      <c r="A3626">
        <v>9540014</v>
      </c>
      <c r="B3626" t="s">
        <v>3871</v>
      </c>
    </row>
    <row r="3627" spans="1:2">
      <c r="A3627">
        <v>9540016</v>
      </c>
      <c r="B3627" t="s">
        <v>3872</v>
      </c>
    </row>
    <row r="3628" spans="1:2">
      <c r="A3628">
        <v>9540017</v>
      </c>
      <c r="B3628" t="s">
        <v>3873</v>
      </c>
    </row>
    <row r="3629" spans="1:2">
      <c r="A3629">
        <v>9540021</v>
      </c>
      <c r="B3629" t="s">
        <v>3874</v>
      </c>
    </row>
    <row r="3630" spans="1:2">
      <c r="A3630">
        <v>9540022</v>
      </c>
      <c r="B3630" t="s">
        <v>3875</v>
      </c>
    </row>
    <row r="3631" spans="1:2">
      <c r="A3631">
        <v>9540023</v>
      </c>
      <c r="B3631" t="s">
        <v>3876</v>
      </c>
    </row>
    <row r="3632" spans="1:2">
      <c r="A3632">
        <v>9540024</v>
      </c>
      <c r="B3632" t="s">
        <v>3877</v>
      </c>
    </row>
    <row r="3633" spans="1:2">
      <c r="A3633">
        <v>9540025</v>
      </c>
      <c r="B3633" t="s">
        <v>3878</v>
      </c>
    </row>
    <row r="3634" spans="1:2">
      <c r="A3634">
        <v>9540026</v>
      </c>
      <c r="B3634" t="s">
        <v>3879</v>
      </c>
    </row>
    <row r="3635" spans="1:2">
      <c r="A3635">
        <v>9540027</v>
      </c>
      <c r="B3635" t="s">
        <v>3880</v>
      </c>
    </row>
    <row r="3636" spans="1:2">
      <c r="A3636">
        <v>9540031</v>
      </c>
      <c r="B3636" t="s">
        <v>3881</v>
      </c>
    </row>
    <row r="3637" spans="1:2">
      <c r="A3637">
        <v>9540032</v>
      </c>
      <c r="B3637" t="s">
        <v>3882</v>
      </c>
    </row>
    <row r="3638" spans="1:2">
      <c r="A3638">
        <v>9540033</v>
      </c>
      <c r="B3638" t="s">
        <v>3883</v>
      </c>
    </row>
    <row r="3639" spans="1:2">
      <c r="A3639">
        <v>9540034</v>
      </c>
      <c r="B3639" t="s">
        <v>3884</v>
      </c>
    </row>
    <row r="3640" spans="1:2">
      <c r="A3640">
        <v>9540035</v>
      </c>
      <c r="B3640" t="s">
        <v>3885</v>
      </c>
    </row>
    <row r="3641" spans="1:2">
      <c r="A3641">
        <v>9540036</v>
      </c>
      <c r="B3641" t="s">
        <v>3886</v>
      </c>
    </row>
    <row r="3642" spans="1:2">
      <c r="A3642">
        <v>9540037</v>
      </c>
      <c r="B3642" t="s">
        <v>3887</v>
      </c>
    </row>
    <row r="3643" spans="1:2">
      <c r="A3643">
        <v>9540038</v>
      </c>
      <c r="B3643" t="s">
        <v>3888</v>
      </c>
    </row>
    <row r="3644" spans="1:2">
      <c r="A3644">
        <v>9540041</v>
      </c>
      <c r="B3644" t="s">
        <v>3889</v>
      </c>
    </row>
    <row r="3645" spans="1:2">
      <c r="A3645">
        <v>9540042</v>
      </c>
      <c r="B3645" t="s">
        <v>3890</v>
      </c>
    </row>
    <row r="3646" spans="1:2">
      <c r="A3646">
        <v>9540043</v>
      </c>
      <c r="B3646" t="s">
        <v>3891</v>
      </c>
    </row>
    <row r="3647" spans="1:2">
      <c r="A3647">
        <v>9540044</v>
      </c>
      <c r="B3647" t="s">
        <v>3892</v>
      </c>
    </row>
    <row r="3648" spans="1:2">
      <c r="A3648">
        <v>9540045</v>
      </c>
      <c r="B3648" t="s">
        <v>3893</v>
      </c>
    </row>
    <row r="3649" spans="1:2">
      <c r="A3649">
        <v>9540046</v>
      </c>
      <c r="B3649" t="s">
        <v>3894</v>
      </c>
    </row>
    <row r="3650" spans="1:2">
      <c r="A3650">
        <v>9540051</v>
      </c>
      <c r="B3650" t="s">
        <v>3895</v>
      </c>
    </row>
    <row r="3651" spans="1:2">
      <c r="A3651">
        <v>9540052</v>
      </c>
      <c r="B3651" t="s">
        <v>3896</v>
      </c>
    </row>
    <row r="3652" spans="1:2">
      <c r="A3652">
        <v>9540053</v>
      </c>
      <c r="B3652" t="s">
        <v>3897</v>
      </c>
    </row>
    <row r="3653" spans="1:2">
      <c r="A3653">
        <v>9540054</v>
      </c>
      <c r="B3653" t="s">
        <v>3898</v>
      </c>
    </row>
    <row r="3654" spans="1:2">
      <c r="A3654">
        <v>9540055</v>
      </c>
      <c r="B3654" t="s">
        <v>3899</v>
      </c>
    </row>
    <row r="3655" spans="1:2">
      <c r="A3655">
        <v>9540056</v>
      </c>
      <c r="B3655" t="s">
        <v>3900</v>
      </c>
    </row>
    <row r="3656" spans="1:2">
      <c r="A3656">
        <v>9540057</v>
      </c>
      <c r="B3656" t="s">
        <v>3901</v>
      </c>
    </row>
    <row r="3657" spans="1:2">
      <c r="A3657">
        <v>9540058</v>
      </c>
      <c r="B3657" t="s">
        <v>3902</v>
      </c>
    </row>
    <row r="3658" spans="1:2">
      <c r="A3658">
        <v>9540059</v>
      </c>
      <c r="B3658" t="s">
        <v>3903</v>
      </c>
    </row>
    <row r="3659" spans="1:2">
      <c r="A3659">
        <v>9540061</v>
      </c>
      <c r="B3659" t="s">
        <v>3904</v>
      </c>
    </row>
    <row r="3660" spans="1:2">
      <c r="A3660">
        <v>9540062</v>
      </c>
      <c r="B3660" t="s">
        <v>3905</v>
      </c>
    </row>
    <row r="3661" spans="1:2">
      <c r="A3661">
        <v>9540063</v>
      </c>
      <c r="B3661" t="s">
        <v>3906</v>
      </c>
    </row>
    <row r="3662" spans="1:2">
      <c r="A3662">
        <v>9540064</v>
      </c>
      <c r="B3662" t="s">
        <v>3907</v>
      </c>
    </row>
    <row r="3663" spans="1:2">
      <c r="A3663">
        <v>9540067</v>
      </c>
      <c r="B3663" t="s">
        <v>3908</v>
      </c>
    </row>
    <row r="3664" spans="1:2">
      <c r="A3664">
        <v>9540068</v>
      </c>
      <c r="B3664" t="s">
        <v>3909</v>
      </c>
    </row>
    <row r="3665" spans="1:2">
      <c r="A3665">
        <v>9540071</v>
      </c>
      <c r="B3665" t="s">
        <v>3910</v>
      </c>
    </row>
    <row r="3666" spans="1:2">
      <c r="A3666">
        <v>9540072</v>
      </c>
      <c r="B3666" t="s">
        <v>3911</v>
      </c>
    </row>
    <row r="3667" spans="1:2">
      <c r="A3667">
        <v>9540073</v>
      </c>
      <c r="B3667" t="s">
        <v>3912</v>
      </c>
    </row>
    <row r="3668" spans="1:2">
      <c r="A3668">
        <v>9540074</v>
      </c>
      <c r="B3668" t="s">
        <v>3913</v>
      </c>
    </row>
    <row r="3669" spans="1:2">
      <c r="A3669">
        <v>9540075</v>
      </c>
      <c r="B3669" t="s">
        <v>3914</v>
      </c>
    </row>
    <row r="3670" spans="1:2">
      <c r="A3670">
        <v>9540076</v>
      </c>
      <c r="B3670" t="s">
        <v>3915</v>
      </c>
    </row>
    <row r="3671" spans="1:2">
      <c r="A3671">
        <v>9540077</v>
      </c>
      <c r="B3671" t="s">
        <v>3916</v>
      </c>
    </row>
    <row r="3672" spans="1:2">
      <c r="A3672">
        <v>9540078</v>
      </c>
      <c r="B3672" t="s">
        <v>3917</v>
      </c>
    </row>
    <row r="3673" spans="1:2">
      <c r="A3673">
        <v>9540079</v>
      </c>
      <c r="B3673" t="s">
        <v>3918</v>
      </c>
    </row>
    <row r="3674" spans="1:2">
      <c r="A3674">
        <v>9540081</v>
      </c>
      <c r="B3674" t="s">
        <v>3919</v>
      </c>
    </row>
    <row r="3675" spans="1:2">
      <c r="A3675">
        <v>9540082</v>
      </c>
      <c r="B3675" t="s">
        <v>3920</v>
      </c>
    </row>
    <row r="3676" spans="1:2">
      <c r="A3676">
        <v>9540083</v>
      </c>
      <c r="B3676" t="s">
        <v>3921</v>
      </c>
    </row>
    <row r="3677" spans="1:2">
      <c r="A3677">
        <v>9540084</v>
      </c>
      <c r="B3677" t="s">
        <v>3922</v>
      </c>
    </row>
    <row r="3678" spans="1:2">
      <c r="A3678">
        <v>9540085</v>
      </c>
      <c r="B3678" t="s">
        <v>3923</v>
      </c>
    </row>
    <row r="3679" spans="1:2">
      <c r="A3679">
        <v>9540086</v>
      </c>
      <c r="B3679" t="s">
        <v>3924</v>
      </c>
    </row>
    <row r="3680" spans="1:2">
      <c r="A3680">
        <v>9540087</v>
      </c>
      <c r="B3680" t="s">
        <v>3925</v>
      </c>
    </row>
    <row r="3681" spans="1:2">
      <c r="A3681">
        <v>9540088</v>
      </c>
      <c r="B3681" t="s">
        <v>3926</v>
      </c>
    </row>
    <row r="3682" spans="1:2">
      <c r="A3682">
        <v>9540089</v>
      </c>
      <c r="B3682" t="s">
        <v>3927</v>
      </c>
    </row>
    <row r="3683" spans="1:2">
      <c r="A3683">
        <v>9540091</v>
      </c>
      <c r="B3683" t="s">
        <v>3928</v>
      </c>
    </row>
    <row r="3684" spans="1:2">
      <c r="A3684">
        <v>9540101</v>
      </c>
      <c r="B3684" t="s">
        <v>3929</v>
      </c>
    </row>
    <row r="3685" spans="1:2">
      <c r="A3685">
        <v>9540102</v>
      </c>
      <c r="B3685" t="s">
        <v>3930</v>
      </c>
    </row>
    <row r="3686" spans="1:2">
      <c r="A3686">
        <v>9540103</v>
      </c>
      <c r="B3686" t="s">
        <v>3931</v>
      </c>
    </row>
    <row r="3687" spans="1:2">
      <c r="A3687">
        <v>9540104</v>
      </c>
      <c r="B3687" t="s">
        <v>3932</v>
      </c>
    </row>
    <row r="3688" spans="1:2">
      <c r="A3688">
        <v>9540105</v>
      </c>
      <c r="B3688" t="s">
        <v>3933</v>
      </c>
    </row>
    <row r="3689" spans="1:2">
      <c r="A3689">
        <v>9540106</v>
      </c>
      <c r="B3689" t="s">
        <v>3934</v>
      </c>
    </row>
    <row r="3690" spans="1:2">
      <c r="A3690">
        <v>9540107</v>
      </c>
      <c r="B3690" t="s">
        <v>3935</v>
      </c>
    </row>
    <row r="3691" spans="1:2">
      <c r="A3691">
        <v>9540111</v>
      </c>
      <c r="B3691" t="s">
        <v>3936</v>
      </c>
    </row>
    <row r="3692" spans="1:2">
      <c r="A3692">
        <v>9540112</v>
      </c>
      <c r="B3692" t="s">
        <v>3937</v>
      </c>
    </row>
    <row r="3693" spans="1:2">
      <c r="A3693">
        <v>9540121</v>
      </c>
      <c r="B3693" t="s">
        <v>3938</v>
      </c>
    </row>
    <row r="3694" spans="1:2">
      <c r="A3694">
        <v>9540122</v>
      </c>
      <c r="B3694" t="s">
        <v>3939</v>
      </c>
    </row>
    <row r="3695" spans="1:2">
      <c r="A3695">
        <v>9540123</v>
      </c>
      <c r="B3695" t="s">
        <v>3940</v>
      </c>
    </row>
    <row r="3696" spans="1:2">
      <c r="A3696">
        <v>9540124</v>
      </c>
      <c r="B3696" t="s">
        <v>3941</v>
      </c>
    </row>
    <row r="3697" spans="1:2">
      <c r="A3697">
        <v>9540125</v>
      </c>
      <c r="B3697" t="s">
        <v>3942</v>
      </c>
    </row>
    <row r="3698" spans="1:2">
      <c r="A3698">
        <v>9540126</v>
      </c>
      <c r="B3698" t="s">
        <v>3943</v>
      </c>
    </row>
    <row r="3699" spans="1:2">
      <c r="A3699">
        <v>9540131</v>
      </c>
      <c r="B3699" t="s">
        <v>3944</v>
      </c>
    </row>
    <row r="3700" spans="1:2">
      <c r="A3700">
        <v>9540132</v>
      </c>
      <c r="B3700" t="s">
        <v>3945</v>
      </c>
    </row>
    <row r="3701" spans="1:2">
      <c r="A3701">
        <v>9540133</v>
      </c>
      <c r="B3701" t="s">
        <v>3946</v>
      </c>
    </row>
    <row r="3702" spans="1:2">
      <c r="A3702">
        <v>9540134</v>
      </c>
      <c r="B3702" t="s">
        <v>3947</v>
      </c>
    </row>
    <row r="3703" spans="1:2">
      <c r="A3703">
        <v>9540135</v>
      </c>
      <c r="B3703" t="s">
        <v>3948</v>
      </c>
    </row>
    <row r="3704" spans="1:2">
      <c r="A3704">
        <v>9540136</v>
      </c>
      <c r="B3704" t="s">
        <v>3949</v>
      </c>
    </row>
    <row r="3705" spans="1:2">
      <c r="A3705">
        <v>9540137</v>
      </c>
      <c r="B3705" t="s">
        <v>3950</v>
      </c>
    </row>
    <row r="3706" spans="1:2">
      <c r="A3706">
        <v>9540138</v>
      </c>
      <c r="B3706" t="s">
        <v>3951</v>
      </c>
    </row>
    <row r="3707" spans="1:2">
      <c r="A3707">
        <v>9540141</v>
      </c>
      <c r="B3707" t="s">
        <v>3952</v>
      </c>
    </row>
    <row r="3708" spans="1:2">
      <c r="A3708">
        <v>9540142</v>
      </c>
      <c r="B3708" t="s">
        <v>3953</v>
      </c>
    </row>
    <row r="3709" spans="1:2">
      <c r="A3709">
        <v>9540143</v>
      </c>
      <c r="B3709" t="s">
        <v>3954</v>
      </c>
    </row>
    <row r="3710" spans="1:2">
      <c r="A3710">
        <v>9540144</v>
      </c>
      <c r="B3710" t="s">
        <v>3955</v>
      </c>
    </row>
    <row r="3711" spans="1:2">
      <c r="A3711">
        <v>9540145</v>
      </c>
      <c r="B3711" t="s">
        <v>3956</v>
      </c>
    </row>
    <row r="3712" spans="1:2">
      <c r="A3712">
        <v>9540146</v>
      </c>
      <c r="B3712" t="s">
        <v>3957</v>
      </c>
    </row>
    <row r="3713" spans="1:2">
      <c r="A3713">
        <v>9540147</v>
      </c>
      <c r="B3713" t="s">
        <v>3958</v>
      </c>
    </row>
    <row r="3714" spans="1:2">
      <c r="A3714">
        <v>9540151</v>
      </c>
      <c r="B3714" t="s">
        <v>3959</v>
      </c>
    </row>
    <row r="3715" spans="1:2">
      <c r="A3715">
        <v>9540152</v>
      </c>
      <c r="B3715" t="s">
        <v>3960</v>
      </c>
    </row>
    <row r="3716" spans="1:2">
      <c r="A3716">
        <v>9540153</v>
      </c>
      <c r="B3716" t="s">
        <v>3961</v>
      </c>
    </row>
    <row r="3717" spans="1:2">
      <c r="A3717">
        <v>9540154</v>
      </c>
      <c r="B3717" t="s">
        <v>3962</v>
      </c>
    </row>
    <row r="3718" spans="1:2">
      <c r="A3718">
        <v>9540155</v>
      </c>
      <c r="B3718" t="s">
        <v>3963</v>
      </c>
    </row>
    <row r="3719" spans="1:2">
      <c r="A3719">
        <v>9540156</v>
      </c>
      <c r="B3719" t="s">
        <v>3964</v>
      </c>
    </row>
    <row r="3720" spans="1:2">
      <c r="A3720">
        <v>9540157</v>
      </c>
      <c r="B3720" t="s">
        <v>3965</v>
      </c>
    </row>
    <row r="3721" spans="1:2">
      <c r="A3721">
        <v>9540161</v>
      </c>
      <c r="B3721" t="s">
        <v>3966</v>
      </c>
    </row>
    <row r="3722" spans="1:2">
      <c r="A3722">
        <v>9540162</v>
      </c>
      <c r="B3722" t="s">
        <v>3967</v>
      </c>
    </row>
    <row r="3723" spans="1:2">
      <c r="A3723">
        <v>9540163</v>
      </c>
      <c r="B3723" t="s">
        <v>3968</v>
      </c>
    </row>
    <row r="3724" spans="1:2">
      <c r="A3724">
        <v>9540164</v>
      </c>
      <c r="B3724" t="s">
        <v>3969</v>
      </c>
    </row>
    <row r="3725" spans="1:2">
      <c r="A3725">
        <v>9540165</v>
      </c>
      <c r="B3725" t="s">
        <v>3970</v>
      </c>
    </row>
    <row r="3726" spans="1:2">
      <c r="A3726">
        <v>9540166</v>
      </c>
      <c r="B3726" t="s">
        <v>3971</v>
      </c>
    </row>
    <row r="3727" spans="1:2">
      <c r="A3727">
        <v>9540171</v>
      </c>
      <c r="B3727" t="s">
        <v>3972</v>
      </c>
    </row>
    <row r="3728" spans="1:2">
      <c r="A3728">
        <v>9540172</v>
      </c>
      <c r="B3728" t="s">
        <v>3973</v>
      </c>
    </row>
    <row r="3729" spans="1:2">
      <c r="A3729">
        <v>9540173</v>
      </c>
      <c r="B3729" t="s">
        <v>3974</v>
      </c>
    </row>
    <row r="3730" spans="1:2">
      <c r="A3730">
        <v>9540174</v>
      </c>
      <c r="B3730" t="s">
        <v>3975</v>
      </c>
    </row>
    <row r="3731" spans="1:2">
      <c r="A3731">
        <v>9540175</v>
      </c>
      <c r="B3731" t="s">
        <v>3976</v>
      </c>
    </row>
    <row r="3732" spans="1:2">
      <c r="A3732">
        <v>9540176</v>
      </c>
      <c r="B3732" t="s">
        <v>3977</v>
      </c>
    </row>
    <row r="3733" spans="1:2">
      <c r="A3733">
        <v>9540177</v>
      </c>
      <c r="B3733" t="s">
        <v>3978</v>
      </c>
    </row>
    <row r="3734" spans="1:2">
      <c r="A3734">
        <v>9540181</v>
      </c>
      <c r="B3734" t="s">
        <v>3979</v>
      </c>
    </row>
    <row r="3735" spans="1:2">
      <c r="A3735">
        <v>9540201</v>
      </c>
      <c r="B3735" t="s">
        <v>3980</v>
      </c>
    </row>
    <row r="3736" spans="1:2">
      <c r="A3736">
        <v>9540202</v>
      </c>
      <c r="B3736" t="s">
        <v>3981</v>
      </c>
    </row>
    <row r="3737" spans="1:2">
      <c r="A3737">
        <v>9540203</v>
      </c>
      <c r="B3737" t="s">
        <v>3982</v>
      </c>
    </row>
    <row r="3738" spans="1:2">
      <c r="A3738">
        <v>9540204</v>
      </c>
      <c r="B3738" t="s">
        <v>3983</v>
      </c>
    </row>
    <row r="3739" spans="1:2">
      <c r="A3739">
        <v>9540205</v>
      </c>
      <c r="B3739" t="s">
        <v>3984</v>
      </c>
    </row>
    <row r="3740" spans="1:2">
      <c r="A3740">
        <v>9540206</v>
      </c>
      <c r="B3740" t="s">
        <v>3985</v>
      </c>
    </row>
    <row r="3741" spans="1:2">
      <c r="A3741">
        <v>9540207</v>
      </c>
      <c r="B3741" t="s">
        <v>3986</v>
      </c>
    </row>
    <row r="3742" spans="1:2">
      <c r="A3742">
        <v>9540211</v>
      </c>
      <c r="B3742" t="s">
        <v>3987</v>
      </c>
    </row>
    <row r="3743" spans="1:2">
      <c r="A3743">
        <v>9540212</v>
      </c>
      <c r="B3743" t="s">
        <v>3988</v>
      </c>
    </row>
    <row r="3744" spans="1:2">
      <c r="A3744">
        <v>9540213</v>
      </c>
      <c r="B3744" t="s">
        <v>3989</v>
      </c>
    </row>
    <row r="3745" spans="1:2">
      <c r="A3745">
        <v>9540214</v>
      </c>
      <c r="B3745" t="s">
        <v>3990</v>
      </c>
    </row>
    <row r="3746" spans="1:2">
      <c r="A3746">
        <v>9540215</v>
      </c>
      <c r="B3746" t="s">
        <v>3991</v>
      </c>
    </row>
    <row r="3747" spans="1:2">
      <c r="A3747">
        <v>9540216</v>
      </c>
      <c r="B3747" t="s">
        <v>3992</v>
      </c>
    </row>
    <row r="3748" spans="1:2">
      <c r="A3748">
        <v>9540217</v>
      </c>
      <c r="B3748" t="s">
        <v>3993</v>
      </c>
    </row>
    <row r="3749" spans="1:2">
      <c r="A3749">
        <v>9540218</v>
      </c>
      <c r="B3749" t="s">
        <v>3994</v>
      </c>
    </row>
    <row r="3750" spans="1:2">
      <c r="A3750">
        <v>9540221</v>
      </c>
      <c r="B3750" t="s">
        <v>3995</v>
      </c>
    </row>
    <row r="3751" spans="1:2">
      <c r="A3751">
        <v>9540222</v>
      </c>
      <c r="B3751" t="s">
        <v>3996</v>
      </c>
    </row>
    <row r="3752" spans="1:2">
      <c r="A3752">
        <v>9550001</v>
      </c>
      <c r="B3752" t="s">
        <v>3997</v>
      </c>
    </row>
    <row r="3753" spans="1:2">
      <c r="A3753">
        <v>9550002</v>
      </c>
      <c r="B3753" t="s">
        <v>3998</v>
      </c>
    </row>
    <row r="3754" spans="1:2">
      <c r="A3754">
        <v>9550003</v>
      </c>
      <c r="B3754" t="s">
        <v>3999</v>
      </c>
    </row>
    <row r="3755" spans="1:2">
      <c r="A3755">
        <v>9550004</v>
      </c>
      <c r="B3755" t="s">
        <v>4000</v>
      </c>
    </row>
    <row r="3756" spans="1:2">
      <c r="A3756">
        <v>9550011</v>
      </c>
      <c r="B3756" t="s">
        <v>4001</v>
      </c>
    </row>
    <row r="3757" spans="1:2">
      <c r="A3757">
        <v>9550012</v>
      </c>
      <c r="B3757" t="s">
        <v>4002</v>
      </c>
    </row>
    <row r="3758" spans="1:2">
      <c r="A3758">
        <v>9550013</v>
      </c>
      <c r="B3758" t="s">
        <v>4003</v>
      </c>
    </row>
    <row r="3759" spans="1:2">
      <c r="A3759">
        <v>9550014</v>
      </c>
      <c r="B3759" t="s">
        <v>4004</v>
      </c>
    </row>
    <row r="3760" spans="1:2">
      <c r="A3760">
        <v>9550015</v>
      </c>
      <c r="B3760" t="s">
        <v>4005</v>
      </c>
    </row>
    <row r="3761" spans="1:2">
      <c r="A3761">
        <v>9550016</v>
      </c>
      <c r="B3761" t="s">
        <v>4006</v>
      </c>
    </row>
    <row r="3762" spans="1:2">
      <c r="A3762">
        <v>9550021</v>
      </c>
      <c r="B3762" t="s">
        <v>4007</v>
      </c>
    </row>
    <row r="3763" spans="1:2">
      <c r="A3763">
        <v>9550022</v>
      </c>
      <c r="B3763" t="s">
        <v>4008</v>
      </c>
    </row>
    <row r="3764" spans="1:2">
      <c r="A3764">
        <v>9550022</v>
      </c>
      <c r="B3764" t="s">
        <v>4009</v>
      </c>
    </row>
    <row r="3765" spans="1:2">
      <c r="A3765">
        <v>9550024</v>
      </c>
      <c r="B3765" t="s">
        <v>4010</v>
      </c>
    </row>
    <row r="3766" spans="1:2">
      <c r="A3766">
        <v>9550025</v>
      </c>
      <c r="B3766" t="s">
        <v>4011</v>
      </c>
    </row>
    <row r="3767" spans="1:2">
      <c r="A3767">
        <v>9550031</v>
      </c>
      <c r="B3767" t="s">
        <v>4012</v>
      </c>
    </row>
    <row r="3768" spans="1:2">
      <c r="A3768">
        <v>9550032</v>
      </c>
      <c r="B3768" t="s">
        <v>4013</v>
      </c>
    </row>
    <row r="3769" spans="1:2">
      <c r="A3769">
        <v>9550033</v>
      </c>
      <c r="B3769" t="s">
        <v>4014</v>
      </c>
    </row>
    <row r="3770" spans="1:2">
      <c r="A3770">
        <v>9550034</v>
      </c>
      <c r="B3770" t="s">
        <v>4015</v>
      </c>
    </row>
    <row r="3771" spans="1:2">
      <c r="A3771">
        <v>9550035</v>
      </c>
      <c r="B3771" t="s">
        <v>4016</v>
      </c>
    </row>
    <row r="3772" spans="1:2">
      <c r="A3772">
        <v>9550036</v>
      </c>
      <c r="B3772" t="s">
        <v>4017</v>
      </c>
    </row>
    <row r="3773" spans="1:2">
      <c r="A3773">
        <v>9550041</v>
      </c>
      <c r="B3773" t="s">
        <v>4018</v>
      </c>
    </row>
    <row r="3774" spans="1:2">
      <c r="A3774">
        <v>9550042</v>
      </c>
      <c r="B3774" t="s">
        <v>4019</v>
      </c>
    </row>
    <row r="3775" spans="1:2">
      <c r="A3775">
        <v>9550043</v>
      </c>
      <c r="B3775" t="s">
        <v>4020</v>
      </c>
    </row>
    <row r="3776" spans="1:2">
      <c r="A3776">
        <v>9550044</v>
      </c>
      <c r="B3776" t="s">
        <v>4021</v>
      </c>
    </row>
    <row r="3777" spans="1:2">
      <c r="A3777">
        <v>9550045</v>
      </c>
      <c r="B3777" t="s">
        <v>4022</v>
      </c>
    </row>
    <row r="3778" spans="1:2">
      <c r="A3778">
        <v>9550046</v>
      </c>
      <c r="B3778" t="s">
        <v>4023</v>
      </c>
    </row>
    <row r="3779" spans="1:2">
      <c r="A3779">
        <v>9550047</v>
      </c>
      <c r="B3779" t="s">
        <v>4024</v>
      </c>
    </row>
    <row r="3780" spans="1:2">
      <c r="A3780">
        <v>9550051</v>
      </c>
      <c r="B3780" t="s">
        <v>4025</v>
      </c>
    </row>
    <row r="3781" spans="1:2">
      <c r="A3781">
        <v>9550053</v>
      </c>
      <c r="B3781" t="s">
        <v>4026</v>
      </c>
    </row>
    <row r="3782" spans="1:2">
      <c r="A3782">
        <v>9550054</v>
      </c>
      <c r="B3782" t="s">
        <v>4027</v>
      </c>
    </row>
    <row r="3783" spans="1:2">
      <c r="A3783">
        <v>9550055</v>
      </c>
      <c r="B3783" t="s">
        <v>4028</v>
      </c>
    </row>
    <row r="3784" spans="1:2">
      <c r="A3784">
        <v>9550056</v>
      </c>
      <c r="B3784" t="s">
        <v>4029</v>
      </c>
    </row>
    <row r="3785" spans="1:2">
      <c r="A3785">
        <v>9550057</v>
      </c>
      <c r="B3785" t="s">
        <v>4030</v>
      </c>
    </row>
    <row r="3786" spans="1:2">
      <c r="A3786">
        <v>9550061</v>
      </c>
      <c r="B3786" t="s">
        <v>4031</v>
      </c>
    </row>
    <row r="3787" spans="1:2">
      <c r="A3787">
        <v>9550062</v>
      </c>
      <c r="B3787" t="s">
        <v>4032</v>
      </c>
    </row>
    <row r="3788" spans="1:2">
      <c r="A3788">
        <v>9550063</v>
      </c>
      <c r="B3788" t="s">
        <v>4033</v>
      </c>
    </row>
    <row r="3789" spans="1:2">
      <c r="A3789">
        <v>9550064</v>
      </c>
      <c r="B3789" t="s">
        <v>4034</v>
      </c>
    </row>
    <row r="3790" spans="1:2">
      <c r="A3790">
        <v>9550065</v>
      </c>
      <c r="B3790" t="s">
        <v>4035</v>
      </c>
    </row>
    <row r="3791" spans="1:2">
      <c r="A3791">
        <v>9550066</v>
      </c>
      <c r="B3791" t="s">
        <v>4036</v>
      </c>
    </row>
    <row r="3792" spans="1:2">
      <c r="A3792">
        <v>9550071</v>
      </c>
      <c r="B3792" t="s">
        <v>4037</v>
      </c>
    </row>
    <row r="3793" spans="1:2">
      <c r="A3793">
        <v>9550072</v>
      </c>
      <c r="B3793" t="s">
        <v>4038</v>
      </c>
    </row>
    <row r="3794" spans="1:2">
      <c r="A3794">
        <v>9550073</v>
      </c>
      <c r="B3794" t="s">
        <v>4039</v>
      </c>
    </row>
    <row r="3795" spans="1:2">
      <c r="A3795">
        <v>9550081</v>
      </c>
      <c r="B3795" t="s">
        <v>4040</v>
      </c>
    </row>
    <row r="3796" spans="1:2">
      <c r="A3796">
        <v>9550082</v>
      </c>
      <c r="B3796" t="s">
        <v>4041</v>
      </c>
    </row>
    <row r="3797" spans="1:2">
      <c r="A3797">
        <v>9550083</v>
      </c>
      <c r="B3797" t="s">
        <v>4042</v>
      </c>
    </row>
    <row r="3798" spans="1:2">
      <c r="A3798">
        <v>9550084</v>
      </c>
      <c r="B3798" t="s">
        <v>4043</v>
      </c>
    </row>
    <row r="3799" spans="1:2">
      <c r="A3799">
        <v>9550085</v>
      </c>
      <c r="B3799" t="s">
        <v>4044</v>
      </c>
    </row>
    <row r="3800" spans="1:2">
      <c r="A3800">
        <v>9550091</v>
      </c>
      <c r="B3800" t="s">
        <v>4045</v>
      </c>
    </row>
    <row r="3801" spans="1:2">
      <c r="A3801">
        <v>9550092</v>
      </c>
      <c r="B3801" t="s">
        <v>4046</v>
      </c>
    </row>
    <row r="3802" spans="1:2">
      <c r="A3802">
        <v>9550093</v>
      </c>
      <c r="B3802" t="s">
        <v>4047</v>
      </c>
    </row>
    <row r="3803" spans="1:2">
      <c r="A3803">
        <v>9550094</v>
      </c>
      <c r="B3803" t="s">
        <v>4048</v>
      </c>
    </row>
    <row r="3804" spans="1:2">
      <c r="A3804">
        <v>9550095</v>
      </c>
      <c r="B3804" t="s">
        <v>4049</v>
      </c>
    </row>
    <row r="3805" spans="1:2">
      <c r="A3805">
        <v>9550096</v>
      </c>
      <c r="B3805" t="s">
        <v>4050</v>
      </c>
    </row>
    <row r="3806" spans="1:2">
      <c r="A3806">
        <v>9550097</v>
      </c>
      <c r="B3806" t="s">
        <v>4051</v>
      </c>
    </row>
    <row r="3807" spans="1:2">
      <c r="A3807">
        <v>9550101</v>
      </c>
      <c r="B3807" t="s">
        <v>4052</v>
      </c>
    </row>
    <row r="3808" spans="1:2">
      <c r="A3808">
        <v>9550102</v>
      </c>
      <c r="B3808" t="s">
        <v>4053</v>
      </c>
    </row>
    <row r="3809" spans="1:2">
      <c r="A3809">
        <v>9550103</v>
      </c>
      <c r="B3809" t="s">
        <v>4054</v>
      </c>
    </row>
    <row r="3810" spans="1:2">
      <c r="A3810">
        <v>9550104</v>
      </c>
      <c r="B3810" t="s">
        <v>4055</v>
      </c>
    </row>
    <row r="3811" spans="1:2">
      <c r="A3811">
        <v>9550105</v>
      </c>
      <c r="B3811" t="s">
        <v>4056</v>
      </c>
    </row>
    <row r="3812" spans="1:2">
      <c r="A3812">
        <v>9550106</v>
      </c>
      <c r="B3812" t="s">
        <v>4057</v>
      </c>
    </row>
    <row r="3813" spans="1:2">
      <c r="A3813">
        <v>9550107</v>
      </c>
      <c r="B3813" t="s">
        <v>4058</v>
      </c>
    </row>
    <row r="3814" spans="1:2">
      <c r="A3814">
        <v>9550108</v>
      </c>
      <c r="B3814" t="s">
        <v>4059</v>
      </c>
    </row>
    <row r="3815" spans="1:2">
      <c r="A3815">
        <v>9550111</v>
      </c>
      <c r="B3815" t="s">
        <v>4060</v>
      </c>
    </row>
    <row r="3816" spans="1:2">
      <c r="A3816">
        <v>9550112</v>
      </c>
      <c r="B3816" t="s">
        <v>4061</v>
      </c>
    </row>
    <row r="3817" spans="1:2">
      <c r="A3817">
        <v>9550113</v>
      </c>
      <c r="B3817" t="s">
        <v>4062</v>
      </c>
    </row>
    <row r="3818" spans="1:2">
      <c r="A3818">
        <v>9550114</v>
      </c>
      <c r="B3818" t="s">
        <v>4063</v>
      </c>
    </row>
    <row r="3819" spans="1:2">
      <c r="A3819">
        <v>9550115</v>
      </c>
      <c r="B3819" t="s">
        <v>4064</v>
      </c>
    </row>
    <row r="3820" spans="1:2">
      <c r="A3820">
        <v>9550116</v>
      </c>
      <c r="B3820" t="s">
        <v>4065</v>
      </c>
    </row>
    <row r="3821" spans="1:2">
      <c r="A3821">
        <v>9550117</v>
      </c>
      <c r="B3821" t="s">
        <v>4066</v>
      </c>
    </row>
    <row r="3822" spans="1:2">
      <c r="A3822">
        <v>9550118</v>
      </c>
      <c r="B3822" t="s">
        <v>4067</v>
      </c>
    </row>
    <row r="3823" spans="1:2">
      <c r="A3823">
        <v>9550121</v>
      </c>
      <c r="B3823" t="s">
        <v>4068</v>
      </c>
    </row>
    <row r="3824" spans="1:2">
      <c r="A3824">
        <v>9550122</v>
      </c>
      <c r="B3824" t="s">
        <v>4069</v>
      </c>
    </row>
    <row r="3825" spans="1:2">
      <c r="A3825">
        <v>9550123</v>
      </c>
      <c r="B3825" t="s">
        <v>4070</v>
      </c>
    </row>
    <row r="3826" spans="1:2">
      <c r="A3826">
        <v>9550124</v>
      </c>
      <c r="B3826" t="s">
        <v>4071</v>
      </c>
    </row>
    <row r="3827" spans="1:2">
      <c r="A3827">
        <v>9550125</v>
      </c>
      <c r="B3827" t="s">
        <v>4072</v>
      </c>
    </row>
    <row r="3828" spans="1:2">
      <c r="A3828">
        <v>9550126</v>
      </c>
      <c r="B3828" t="s">
        <v>4073</v>
      </c>
    </row>
    <row r="3829" spans="1:2">
      <c r="A3829">
        <v>9550127</v>
      </c>
      <c r="B3829" t="s">
        <v>4074</v>
      </c>
    </row>
    <row r="3830" spans="1:2">
      <c r="A3830">
        <v>9550128</v>
      </c>
      <c r="B3830" t="s">
        <v>4075</v>
      </c>
    </row>
    <row r="3831" spans="1:2">
      <c r="A3831">
        <v>9550131</v>
      </c>
      <c r="B3831" t="s">
        <v>4076</v>
      </c>
    </row>
    <row r="3832" spans="1:2">
      <c r="A3832">
        <v>9550132</v>
      </c>
      <c r="B3832" t="s">
        <v>4077</v>
      </c>
    </row>
    <row r="3833" spans="1:2">
      <c r="A3833">
        <v>9550133</v>
      </c>
      <c r="B3833" t="s">
        <v>4078</v>
      </c>
    </row>
    <row r="3834" spans="1:2">
      <c r="A3834">
        <v>9550134</v>
      </c>
      <c r="B3834" t="s">
        <v>4079</v>
      </c>
    </row>
    <row r="3835" spans="1:2">
      <c r="A3835">
        <v>9550135</v>
      </c>
      <c r="B3835" t="s">
        <v>4080</v>
      </c>
    </row>
    <row r="3836" spans="1:2">
      <c r="A3836">
        <v>9550136</v>
      </c>
      <c r="B3836" t="s">
        <v>4081</v>
      </c>
    </row>
    <row r="3837" spans="1:2">
      <c r="A3837">
        <v>9550137</v>
      </c>
      <c r="B3837" t="s">
        <v>4082</v>
      </c>
    </row>
    <row r="3838" spans="1:2">
      <c r="A3838">
        <v>9550141</v>
      </c>
      <c r="B3838" t="s">
        <v>4083</v>
      </c>
    </row>
    <row r="3839" spans="1:2">
      <c r="A3839">
        <v>9550142</v>
      </c>
      <c r="B3839" t="s">
        <v>4084</v>
      </c>
    </row>
    <row r="3840" spans="1:2">
      <c r="A3840">
        <v>9550143</v>
      </c>
      <c r="B3840" t="s">
        <v>4085</v>
      </c>
    </row>
    <row r="3841" spans="1:2">
      <c r="A3841">
        <v>9550144</v>
      </c>
      <c r="B3841" t="s">
        <v>4086</v>
      </c>
    </row>
    <row r="3842" spans="1:2">
      <c r="A3842">
        <v>9550145</v>
      </c>
      <c r="B3842" t="s">
        <v>4087</v>
      </c>
    </row>
    <row r="3843" spans="1:2">
      <c r="A3843">
        <v>9550146</v>
      </c>
      <c r="B3843" t="s">
        <v>4088</v>
      </c>
    </row>
    <row r="3844" spans="1:2">
      <c r="A3844">
        <v>9550147</v>
      </c>
      <c r="B3844" t="s">
        <v>4089</v>
      </c>
    </row>
    <row r="3845" spans="1:2">
      <c r="A3845">
        <v>9550148</v>
      </c>
      <c r="B3845" t="s">
        <v>4090</v>
      </c>
    </row>
    <row r="3846" spans="1:2">
      <c r="A3846">
        <v>9550151</v>
      </c>
      <c r="B3846" t="s">
        <v>4091</v>
      </c>
    </row>
    <row r="3847" spans="1:2">
      <c r="A3847">
        <v>9550152</v>
      </c>
      <c r="B3847" t="s">
        <v>4092</v>
      </c>
    </row>
    <row r="3848" spans="1:2">
      <c r="A3848">
        <v>9550153</v>
      </c>
      <c r="B3848" t="s">
        <v>4093</v>
      </c>
    </row>
    <row r="3849" spans="1:2">
      <c r="A3849">
        <v>9550154</v>
      </c>
      <c r="B3849" t="s">
        <v>4094</v>
      </c>
    </row>
    <row r="3850" spans="1:2">
      <c r="A3850">
        <v>9550155</v>
      </c>
      <c r="B3850" t="s">
        <v>4095</v>
      </c>
    </row>
    <row r="3851" spans="1:2">
      <c r="A3851">
        <v>9550156</v>
      </c>
      <c r="B3851" t="s">
        <v>4096</v>
      </c>
    </row>
    <row r="3852" spans="1:2">
      <c r="A3852">
        <v>9550157</v>
      </c>
      <c r="B3852" t="s">
        <v>4097</v>
      </c>
    </row>
    <row r="3853" spans="1:2">
      <c r="A3853">
        <v>9550158</v>
      </c>
      <c r="B3853" t="s">
        <v>4098</v>
      </c>
    </row>
    <row r="3854" spans="1:2">
      <c r="A3854">
        <v>9550161</v>
      </c>
      <c r="B3854" t="s">
        <v>4099</v>
      </c>
    </row>
    <row r="3855" spans="1:2">
      <c r="A3855">
        <v>9550162</v>
      </c>
      <c r="B3855" t="s">
        <v>4100</v>
      </c>
    </row>
    <row r="3856" spans="1:2">
      <c r="A3856">
        <v>9550163</v>
      </c>
      <c r="B3856" t="s">
        <v>4101</v>
      </c>
    </row>
    <row r="3857" spans="1:2">
      <c r="A3857">
        <v>9550164</v>
      </c>
      <c r="B3857" t="s">
        <v>4102</v>
      </c>
    </row>
    <row r="3858" spans="1:2">
      <c r="A3858">
        <v>9550165</v>
      </c>
      <c r="B3858" t="s">
        <v>4103</v>
      </c>
    </row>
    <row r="3859" spans="1:2">
      <c r="A3859">
        <v>9550166</v>
      </c>
      <c r="B3859" t="s">
        <v>4104</v>
      </c>
    </row>
    <row r="3860" spans="1:2">
      <c r="A3860">
        <v>9550167</v>
      </c>
      <c r="B3860" t="s">
        <v>4105</v>
      </c>
    </row>
    <row r="3861" spans="1:2">
      <c r="A3861">
        <v>9550168</v>
      </c>
      <c r="B3861" t="s">
        <v>4106</v>
      </c>
    </row>
    <row r="3862" spans="1:2">
      <c r="A3862">
        <v>9550801</v>
      </c>
      <c r="B3862" t="s">
        <v>4107</v>
      </c>
    </row>
    <row r="3863" spans="1:2">
      <c r="A3863">
        <v>9550803</v>
      </c>
      <c r="B3863" t="s">
        <v>4108</v>
      </c>
    </row>
    <row r="3864" spans="1:2">
      <c r="A3864">
        <v>9550804</v>
      </c>
      <c r="B3864" t="s">
        <v>4109</v>
      </c>
    </row>
    <row r="3865" spans="1:2">
      <c r="A3865">
        <v>9550805</v>
      </c>
      <c r="B3865" t="s">
        <v>4110</v>
      </c>
    </row>
    <row r="3866" spans="1:2">
      <c r="A3866">
        <v>9550806</v>
      </c>
      <c r="B3866" t="s">
        <v>4111</v>
      </c>
    </row>
    <row r="3867" spans="1:2">
      <c r="A3867">
        <v>9550807</v>
      </c>
      <c r="B3867" t="s">
        <v>4112</v>
      </c>
    </row>
    <row r="3868" spans="1:2">
      <c r="A3868">
        <v>9550808</v>
      </c>
      <c r="B3868" t="s">
        <v>4113</v>
      </c>
    </row>
    <row r="3869" spans="1:2">
      <c r="A3869">
        <v>9550811</v>
      </c>
      <c r="B3869" t="s">
        <v>4114</v>
      </c>
    </row>
    <row r="3870" spans="1:2">
      <c r="A3870">
        <v>9550812</v>
      </c>
      <c r="B3870" t="s">
        <v>4115</v>
      </c>
    </row>
    <row r="3871" spans="1:2">
      <c r="A3871">
        <v>9550813</v>
      </c>
      <c r="B3871" t="s">
        <v>4116</v>
      </c>
    </row>
    <row r="3872" spans="1:2">
      <c r="A3872">
        <v>9550814</v>
      </c>
      <c r="B3872" t="s">
        <v>4117</v>
      </c>
    </row>
    <row r="3873" spans="1:2">
      <c r="A3873">
        <v>9550815</v>
      </c>
      <c r="B3873" t="s">
        <v>4118</v>
      </c>
    </row>
    <row r="3874" spans="1:2">
      <c r="A3874">
        <v>9550816</v>
      </c>
      <c r="B3874" t="s">
        <v>4119</v>
      </c>
    </row>
    <row r="3875" spans="1:2">
      <c r="A3875">
        <v>9550818</v>
      </c>
      <c r="B3875" t="s">
        <v>4120</v>
      </c>
    </row>
    <row r="3876" spans="1:2">
      <c r="A3876">
        <v>9550821</v>
      </c>
      <c r="B3876" t="s">
        <v>4121</v>
      </c>
    </row>
    <row r="3877" spans="1:2">
      <c r="A3877">
        <v>9550822</v>
      </c>
      <c r="B3877" t="s">
        <v>4122</v>
      </c>
    </row>
    <row r="3878" spans="1:2">
      <c r="A3878">
        <v>9550823</v>
      </c>
      <c r="B3878" t="s">
        <v>4123</v>
      </c>
    </row>
    <row r="3879" spans="1:2">
      <c r="A3879">
        <v>9550824</v>
      </c>
      <c r="B3879" t="s">
        <v>4124</v>
      </c>
    </row>
    <row r="3880" spans="1:2">
      <c r="A3880">
        <v>9550831</v>
      </c>
      <c r="B3880" t="s">
        <v>4125</v>
      </c>
    </row>
    <row r="3881" spans="1:2">
      <c r="A3881">
        <v>9550832</v>
      </c>
      <c r="B3881" t="s">
        <v>4126</v>
      </c>
    </row>
    <row r="3882" spans="1:2">
      <c r="A3882">
        <v>9550833</v>
      </c>
      <c r="B3882" t="s">
        <v>4127</v>
      </c>
    </row>
    <row r="3883" spans="1:2">
      <c r="A3883">
        <v>9550841</v>
      </c>
      <c r="B3883" t="s">
        <v>4128</v>
      </c>
    </row>
    <row r="3884" spans="1:2">
      <c r="A3884">
        <v>9550842</v>
      </c>
      <c r="B3884" t="s">
        <v>4129</v>
      </c>
    </row>
    <row r="3885" spans="1:2">
      <c r="A3885">
        <v>9550843</v>
      </c>
      <c r="B3885" t="s">
        <v>4130</v>
      </c>
    </row>
    <row r="3886" spans="1:2">
      <c r="A3886">
        <v>9550844</v>
      </c>
      <c r="B3886" t="s">
        <v>4131</v>
      </c>
    </row>
    <row r="3887" spans="1:2">
      <c r="A3887">
        <v>9550845</v>
      </c>
      <c r="B3887" t="s">
        <v>4132</v>
      </c>
    </row>
    <row r="3888" spans="1:2">
      <c r="A3888">
        <v>9550845</v>
      </c>
      <c r="B3888" t="s">
        <v>4133</v>
      </c>
    </row>
    <row r="3889" spans="1:2">
      <c r="A3889">
        <v>9550851</v>
      </c>
      <c r="B3889" t="s">
        <v>4134</v>
      </c>
    </row>
    <row r="3890" spans="1:2">
      <c r="A3890">
        <v>9550852</v>
      </c>
      <c r="B3890" t="s">
        <v>4135</v>
      </c>
    </row>
    <row r="3891" spans="1:2">
      <c r="A3891">
        <v>9550853</v>
      </c>
      <c r="B3891" t="s">
        <v>4136</v>
      </c>
    </row>
    <row r="3892" spans="1:2">
      <c r="A3892">
        <v>9550854</v>
      </c>
      <c r="B3892" t="s">
        <v>4137</v>
      </c>
    </row>
    <row r="3893" spans="1:2">
      <c r="A3893">
        <v>9550861</v>
      </c>
      <c r="B3893" t="s">
        <v>4138</v>
      </c>
    </row>
    <row r="3894" spans="1:2">
      <c r="A3894">
        <v>9550862</v>
      </c>
      <c r="B3894" t="s">
        <v>4139</v>
      </c>
    </row>
    <row r="3895" spans="1:2">
      <c r="A3895">
        <v>9550863</v>
      </c>
      <c r="B3895" t="s">
        <v>4140</v>
      </c>
    </row>
    <row r="3896" spans="1:2">
      <c r="A3896">
        <v>9550864</v>
      </c>
      <c r="B3896" t="s">
        <v>4141</v>
      </c>
    </row>
    <row r="3897" spans="1:2">
      <c r="A3897">
        <v>9560001</v>
      </c>
      <c r="B3897" t="s">
        <v>4142</v>
      </c>
    </row>
    <row r="3898" spans="1:2">
      <c r="A3898">
        <v>9560002</v>
      </c>
      <c r="B3898" t="s">
        <v>4143</v>
      </c>
    </row>
    <row r="3899" spans="1:2">
      <c r="A3899">
        <v>9560003</v>
      </c>
      <c r="B3899" t="s">
        <v>4144</v>
      </c>
    </row>
    <row r="3900" spans="1:2">
      <c r="A3900">
        <v>9560004</v>
      </c>
      <c r="B3900" t="s">
        <v>4145</v>
      </c>
    </row>
    <row r="3901" spans="1:2">
      <c r="A3901">
        <v>9560005</v>
      </c>
      <c r="B3901" t="s">
        <v>4146</v>
      </c>
    </row>
    <row r="3902" spans="1:2">
      <c r="A3902">
        <v>9560006</v>
      </c>
      <c r="B3902" t="s">
        <v>4147</v>
      </c>
    </row>
    <row r="3903" spans="1:2">
      <c r="A3903">
        <v>9560007</v>
      </c>
      <c r="B3903" t="s">
        <v>4148</v>
      </c>
    </row>
    <row r="3904" spans="1:2">
      <c r="A3904">
        <v>9560011</v>
      </c>
      <c r="B3904" t="s">
        <v>4149</v>
      </c>
    </row>
    <row r="3905" spans="1:2">
      <c r="A3905">
        <v>9560012</v>
      </c>
      <c r="B3905" t="s">
        <v>4150</v>
      </c>
    </row>
    <row r="3906" spans="1:2">
      <c r="A3906">
        <v>9560013</v>
      </c>
      <c r="B3906" t="s">
        <v>4151</v>
      </c>
    </row>
    <row r="3907" spans="1:2">
      <c r="A3907">
        <v>9560014</v>
      </c>
      <c r="B3907" t="s">
        <v>4152</v>
      </c>
    </row>
    <row r="3908" spans="1:2">
      <c r="A3908">
        <v>9560015</v>
      </c>
      <c r="B3908" t="s">
        <v>4153</v>
      </c>
    </row>
    <row r="3909" spans="1:2">
      <c r="A3909">
        <v>9560016</v>
      </c>
      <c r="B3909" t="s">
        <v>4154</v>
      </c>
    </row>
    <row r="3910" spans="1:2">
      <c r="A3910">
        <v>9560017</v>
      </c>
      <c r="B3910" t="s">
        <v>4155</v>
      </c>
    </row>
    <row r="3911" spans="1:2">
      <c r="A3911">
        <v>9560021</v>
      </c>
      <c r="B3911" t="s">
        <v>4156</v>
      </c>
    </row>
    <row r="3912" spans="1:2">
      <c r="A3912">
        <v>9560022</v>
      </c>
      <c r="B3912" t="s">
        <v>4157</v>
      </c>
    </row>
    <row r="3913" spans="1:2">
      <c r="A3913">
        <v>9560023</v>
      </c>
      <c r="B3913" t="s">
        <v>4158</v>
      </c>
    </row>
    <row r="3914" spans="1:2">
      <c r="A3914">
        <v>9560024</v>
      </c>
      <c r="B3914" t="s">
        <v>4159</v>
      </c>
    </row>
    <row r="3915" spans="1:2">
      <c r="A3915">
        <v>9560025</v>
      </c>
      <c r="B3915" t="s">
        <v>4160</v>
      </c>
    </row>
    <row r="3916" spans="1:2">
      <c r="A3916">
        <v>9560026</v>
      </c>
      <c r="B3916" t="s">
        <v>4161</v>
      </c>
    </row>
    <row r="3917" spans="1:2">
      <c r="A3917">
        <v>9560027</v>
      </c>
      <c r="B3917" t="s">
        <v>4162</v>
      </c>
    </row>
    <row r="3918" spans="1:2">
      <c r="A3918">
        <v>9560031</v>
      </c>
      <c r="B3918" t="s">
        <v>4163</v>
      </c>
    </row>
    <row r="3919" spans="1:2">
      <c r="A3919">
        <v>9560032</v>
      </c>
      <c r="B3919" t="s">
        <v>4164</v>
      </c>
    </row>
    <row r="3920" spans="1:2">
      <c r="A3920">
        <v>9560033</v>
      </c>
      <c r="B3920" t="s">
        <v>4165</v>
      </c>
    </row>
    <row r="3921" spans="1:2">
      <c r="A3921">
        <v>9560034</v>
      </c>
      <c r="B3921" t="s">
        <v>4166</v>
      </c>
    </row>
    <row r="3922" spans="1:2">
      <c r="A3922">
        <v>9560035</v>
      </c>
      <c r="B3922" t="s">
        <v>4167</v>
      </c>
    </row>
    <row r="3923" spans="1:2">
      <c r="A3923">
        <v>9560036</v>
      </c>
      <c r="B3923" t="s">
        <v>4168</v>
      </c>
    </row>
    <row r="3924" spans="1:2">
      <c r="A3924">
        <v>9560037</v>
      </c>
      <c r="B3924" t="s">
        <v>4169</v>
      </c>
    </row>
    <row r="3925" spans="1:2">
      <c r="A3925">
        <v>9560041</v>
      </c>
      <c r="B3925" t="s">
        <v>4170</v>
      </c>
    </row>
    <row r="3926" spans="1:2">
      <c r="A3926">
        <v>9560043</v>
      </c>
      <c r="B3926" t="s">
        <v>4171</v>
      </c>
    </row>
    <row r="3927" spans="1:2">
      <c r="A3927">
        <v>9560044</v>
      </c>
      <c r="B3927" t="s">
        <v>4172</v>
      </c>
    </row>
    <row r="3928" spans="1:2">
      <c r="A3928">
        <v>9560045</v>
      </c>
      <c r="B3928" t="s">
        <v>4173</v>
      </c>
    </row>
    <row r="3929" spans="1:2">
      <c r="A3929">
        <v>9560046</v>
      </c>
      <c r="B3929" t="s">
        <v>4174</v>
      </c>
    </row>
    <row r="3930" spans="1:2">
      <c r="A3930">
        <v>9560051</v>
      </c>
      <c r="B3930" t="s">
        <v>4175</v>
      </c>
    </row>
    <row r="3931" spans="1:2">
      <c r="A3931">
        <v>9560052</v>
      </c>
      <c r="B3931" t="s">
        <v>4176</v>
      </c>
    </row>
    <row r="3932" spans="1:2">
      <c r="A3932">
        <v>9560053</v>
      </c>
      <c r="B3932" t="s">
        <v>4177</v>
      </c>
    </row>
    <row r="3933" spans="1:2">
      <c r="A3933">
        <v>9560054</v>
      </c>
      <c r="B3933" t="s">
        <v>4178</v>
      </c>
    </row>
    <row r="3934" spans="1:2">
      <c r="A3934">
        <v>9560055</v>
      </c>
      <c r="B3934" t="s">
        <v>4179</v>
      </c>
    </row>
    <row r="3935" spans="1:2">
      <c r="A3935">
        <v>9560056</v>
      </c>
      <c r="B3935" t="s">
        <v>4180</v>
      </c>
    </row>
    <row r="3936" spans="1:2">
      <c r="A3936">
        <v>9560057</v>
      </c>
      <c r="B3936" t="s">
        <v>4181</v>
      </c>
    </row>
    <row r="3937" spans="1:2">
      <c r="A3937">
        <v>9560101</v>
      </c>
      <c r="B3937" t="s">
        <v>4182</v>
      </c>
    </row>
    <row r="3938" spans="1:2">
      <c r="A3938">
        <v>9560111</v>
      </c>
      <c r="B3938" t="s">
        <v>4183</v>
      </c>
    </row>
    <row r="3939" spans="1:2">
      <c r="A3939">
        <v>9560112</v>
      </c>
      <c r="B3939" t="s">
        <v>4184</v>
      </c>
    </row>
    <row r="3940" spans="1:2">
      <c r="A3940">
        <v>9560113</v>
      </c>
      <c r="B3940" t="s">
        <v>4185</v>
      </c>
    </row>
    <row r="3941" spans="1:2">
      <c r="A3941">
        <v>9560114</v>
      </c>
      <c r="B3941" t="s">
        <v>4186</v>
      </c>
    </row>
    <row r="3942" spans="1:2">
      <c r="A3942">
        <v>9560115</v>
      </c>
      <c r="B3942" t="s">
        <v>4187</v>
      </c>
    </row>
    <row r="3943" spans="1:2">
      <c r="A3943">
        <v>9560116</v>
      </c>
      <c r="B3943" t="s">
        <v>4188</v>
      </c>
    </row>
    <row r="3944" spans="1:2">
      <c r="A3944">
        <v>9560117</v>
      </c>
      <c r="B3944" t="s">
        <v>4189</v>
      </c>
    </row>
    <row r="3945" spans="1:2">
      <c r="A3945">
        <v>9560121</v>
      </c>
      <c r="B3945" t="s">
        <v>4190</v>
      </c>
    </row>
    <row r="3946" spans="1:2">
      <c r="A3946">
        <v>9560122</v>
      </c>
      <c r="B3946" t="s">
        <v>4191</v>
      </c>
    </row>
    <row r="3947" spans="1:2">
      <c r="A3947">
        <v>9560123</v>
      </c>
      <c r="B3947" t="s">
        <v>4192</v>
      </c>
    </row>
    <row r="3948" spans="1:2">
      <c r="A3948">
        <v>9560801</v>
      </c>
      <c r="B3948" t="s">
        <v>4193</v>
      </c>
    </row>
    <row r="3949" spans="1:2">
      <c r="A3949">
        <v>9560802</v>
      </c>
      <c r="B3949" t="s">
        <v>4194</v>
      </c>
    </row>
    <row r="3950" spans="1:2">
      <c r="A3950">
        <v>9560803</v>
      </c>
      <c r="B3950" t="s">
        <v>4195</v>
      </c>
    </row>
    <row r="3951" spans="1:2">
      <c r="A3951">
        <v>9560804</v>
      </c>
      <c r="B3951" t="s">
        <v>4196</v>
      </c>
    </row>
    <row r="3952" spans="1:2">
      <c r="A3952">
        <v>9560805</v>
      </c>
      <c r="B3952" t="s">
        <v>4197</v>
      </c>
    </row>
    <row r="3953" spans="1:2">
      <c r="A3953">
        <v>9560806</v>
      </c>
      <c r="B3953" t="s">
        <v>4198</v>
      </c>
    </row>
    <row r="3954" spans="1:2">
      <c r="A3954">
        <v>9560811</v>
      </c>
      <c r="B3954" t="s">
        <v>4199</v>
      </c>
    </row>
    <row r="3955" spans="1:2">
      <c r="A3955">
        <v>9560812</v>
      </c>
      <c r="B3955" t="s">
        <v>4200</v>
      </c>
    </row>
    <row r="3956" spans="1:2">
      <c r="A3956">
        <v>9560813</v>
      </c>
      <c r="B3956" t="s">
        <v>4201</v>
      </c>
    </row>
    <row r="3957" spans="1:2">
      <c r="A3957">
        <v>9560814</v>
      </c>
      <c r="B3957" t="s">
        <v>4202</v>
      </c>
    </row>
    <row r="3958" spans="1:2">
      <c r="A3958">
        <v>9560815</v>
      </c>
      <c r="B3958" t="s">
        <v>4203</v>
      </c>
    </row>
    <row r="3959" spans="1:2">
      <c r="A3959">
        <v>9560816</v>
      </c>
      <c r="B3959" t="s">
        <v>4204</v>
      </c>
    </row>
    <row r="3960" spans="1:2">
      <c r="A3960">
        <v>9560817</v>
      </c>
      <c r="B3960" t="s">
        <v>4205</v>
      </c>
    </row>
    <row r="3961" spans="1:2">
      <c r="A3961">
        <v>9560818</v>
      </c>
      <c r="B3961" t="s">
        <v>4206</v>
      </c>
    </row>
    <row r="3962" spans="1:2">
      <c r="A3962">
        <v>9560821</v>
      </c>
      <c r="B3962" t="s">
        <v>4207</v>
      </c>
    </row>
    <row r="3963" spans="1:2">
      <c r="A3963">
        <v>9560822</v>
      </c>
      <c r="B3963" t="s">
        <v>4208</v>
      </c>
    </row>
    <row r="3964" spans="1:2">
      <c r="A3964">
        <v>9560823</v>
      </c>
      <c r="B3964" t="s">
        <v>4209</v>
      </c>
    </row>
    <row r="3965" spans="1:2">
      <c r="A3965">
        <v>9560824</v>
      </c>
      <c r="B3965" t="s">
        <v>4210</v>
      </c>
    </row>
    <row r="3966" spans="1:2">
      <c r="A3966">
        <v>9560825</v>
      </c>
      <c r="B3966" t="s">
        <v>4211</v>
      </c>
    </row>
    <row r="3967" spans="1:2">
      <c r="A3967">
        <v>9560826</v>
      </c>
      <c r="B3967" t="s">
        <v>4212</v>
      </c>
    </row>
    <row r="3968" spans="1:2">
      <c r="A3968">
        <v>9560827</v>
      </c>
      <c r="B3968" t="s">
        <v>4213</v>
      </c>
    </row>
    <row r="3969" spans="1:2">
      <c r="A3969">
        <v>9560828</v>
      </c>
      <c r="B3969" t="s">
        <v>4214</v>
      </c>
    </row>
    <row r="3970" spans="1:2">
      <c r="A3970">
        <v>9560831</v>
      </c>
      <c r="B3970" t="s">
        <v>4215</v>
      </c>
    </row>
    <row r="3971" spans="1:2">
      <c r="A3971">
        <v>9560832</v>
      </c>
      <c r="B3971" t="s">
        <v>4216</v>
      </c>
    </row>
    <row r="3972" spans="1:2">
      <c r="A3972">
        <v>9560833</v>
      </c>
      <c r="B3972" t="s">
        <v>4217</v>
      </c>
    </row>
    <row r="3973" spans="1:2">
      <c r="A3973">
        <v>9560834</v>
      </c>
      <c r="B3973" t="s">
        <v>4218</v>
      </c>
    </row>
    <row r="3974" spans="1:2">
      <c r="A3974">
        <v>9560835</v>
      </c>
      <c r="B3974" t="s">
        <v>4219</v>
      </c>
    </row>
    <row r="3975" spans="1:2">
      <c r="A3975">
        <v>9560836</v>
      </c>
      <c r="B3975" t="s">
        <v>4220</v>
      </c>
    </row>
    <row r="3976" spans="1:2">
      <c r="A3976">
        <v>9560837</v>
      </c>
      <c r="B3976" t="s">
        <v>4221</v>
      </c>
    </row>
    <row r="3977" spans="1:2">
      <c r="A3977">
        <v>9560841</v>
      </c>
      <c r="B3977" t="s">
        <v>4222</v>
      </c>
    </row>
    <row r="3978" spans="1:2">
      <c r="A3978">
        <v>9560842</v>
      </c>
      <c r="B3978" t="s">
        <v>4223</v>
      </c>
    </row>
    <row r="3979" spans="1:2">
      <c r="A3979">
        <v>9560843</v>
      </c>
      <c r="B3979" t="s">
        <v>4224</v>
      </c>
    </row>
    <row r="3980" spans="1:2">
      <c r="A3980">
        <v>9560844</v>
      </c>
      <c r="B3980" t="s">
        <v>4225</v>
      </c>
    </row>
    <row r="3981" spans="1:2">
      <c r="A3981">
        <v>9560845</v>
      </c>
      <c r="B3981" t="s">
        <v>4226</v>
      </c>
    </row>
    <row r="3982" spans="1:2">
      <c r="A3982">
        <v>9560846</v>
      </c>
      <c r="B3982" t="s">
        <v>4227</v>
      </c>
    </row>
    <row r="3983" spans="1:2">
      <c r="A3983">
        <v>9560847</v>
      </c>
      <c r="B3983" t="s">
        <v>4228</v>
      </c>
    </row>
    <row r="3984" spans="1:2">
      <c r="A3984">
        <v>9560851</v>
      </c>
      <c r="B3984" t="s">
        <v>4229</v>
      </c>
    </row>
    <row r="3985" spans="1:2">
      <c r="A3985">
        <v>9560852</v>
      </c>
      <c r="B3985" t="s">
        <v>4230</v>
      </c>
    </row>
    <row r="3986" spans="1:2">
      <c r="A3986">
        <v>9560853</v>
      </c>
      <c r="B3986" t="s">
        <v>4231</v>
      </c>
    </row>
    <row r="3987" spans="1:2">
      <c r="A3987">
        <v>9560854</v>
      </c>
      <c r="B3987" t="s">
        <v>4232</v>
      </c>
    </row>
    <row r="3988" spans="1:2">
      <c r="A3988">
        <v>9560855</v>
      </c>
      <c r="B3988" t="s">
        <v>4233</v>
      </c>
    </row>
    <row r="3989" spans="1:2">
      <c r="A3989">
        <v>9560861</v>
      </c>
      <c r="B3989" t="s">
        <v>4234</v>
      </c>
    </row>
    <row r="3990" spans="1:2">
      <c r="A3990">
        <v>9560862</v>
      </c>
      <c r="B3990" t="s">
        <v>4235</v>
      </c>
    </row>
    <row r="3991" spans="1:2">
      <c r="A3991">
        <v>9560863</v>
      </c>
      <c r="B3991" t="s">
        <v>4236</v>
      </c>
    </row>
    <row r="3992" spans="1:2">
      <c r="A3992">
        <v>9560864</v>
      </c>
      <c r="B3992" t="s">
        <v>4237</v>
      </c>
    </row>
    <row r="3993" spans="1:2">
      <c r="A3993">
        <v>9560865</v>
      </c>
      <c r="B3993" t="s">
        <v>4238</v>
      </c>
    </row>
    <row r="3994" spans="1:2">
      <c r="A3994">
        <v>9560866</v>
      </c>
      <c r="B3994" t="s">
        <v>4239</v>
      </c>
    </row>
    <row r="3995" spans="1:2">
      <c r="A3995">
        <v>9560867</v>
      </c>
      <c r="B3995" t="s">
        <v>4240</v>
      </c>
    </row>
    <row r="3996" spans="1:2">
      <c r="A3996">
        <v>9570001</v>
      </c>
      <c r="B3996" t="s">
        <v>4241</v>
      </c>
    </row>
    <row r="3997" spans="1:2">
      <c r="A3997">
        <v>9570002</v>
      </c>
      <c r="B3997" t="s">
        <v>4242</v>
      </c>
    </row>
    <row r="3998" spans="1:2">
      <c r="A3998">
        <v>9570003</v>
      </c>
      <c r="B3998" t="s">
        <v>4243</v>
      </c>
    </row>
    <row r="3999" spans="1:2">
      <c r="A3999">
        <v>9570004</v>
      </c>
      <c r="B3999" t="s">
        <v>4244</v>
      </c>
    </row>
    <row r="4000" spans="1:2">
      <c r="A4000">
        <v>9570005</v>
      </c>
      <c r="B4000" t="s">
        <v>4245</v>
      </c>
    </row>
    <row r="4001" spans="1:2">
      <c r="A4001">
        <v>9570006</v>
      </c>
      <c r="B4001" t="s">
        <v>4246</v>
      </c>
    </row>
    <row r="4002" spans="1:2">
      <c r="A4002">
        <v>9570007</v>
      </c>
      <c r="B4002" t="s">
        <v>4247</v>
      </c>
    </row>
    <row r="4003" spans="1:2">
      <c r="A4003">
        <v>9570011</v>
      </c>
      <c r="B4003" t="s">
        <v>4248</v>
      </c>
    </row>
    <row r="4004" spans="1:2">
      <c r="A4004">
        <v>9570012</v>
      </c>
      <c r="B4004" t="s">
        <v>4249</v>
      </c>
    </row>
    <row r="4005" spans="1:2">
      <c r="A4005">
        <v>9570013</v>
      </c>
      <c r="B4005" t="s">
        <v>4250</v>
      </c>
    </row>
    <row r="4006" spans="1:2">
      <c r="A4006">
        <v>9570014</v>
      </c>
      <c r="B4006" t="s">
        <v>4251</v>
      </c>
    </row>
    <row r="4007" spans="1:2">
      <c r="A4007">
        <v>9570015</v>
      </c>
      <c r="B4007" t="s">
        <v>4252</v>
      </c>
    </row>
    <row r="4008" spans="1:2">
      <c r="A4008">
        <v>9570016</v>
      </c>
      <c r="B4008" t="s">
        <v>4253</v>
      </c>
    </row>
    <row r="4009" spans="1:2">
      <c r="A4009">
        <v>9570017</v>
      </c>
      <c r="B4009" t="s">
        <v>4254</v>
      </c>
    </row>
    <row r="4010" spans="1:2">
      <c r="A4010">
        <v>9570018</v>
      </c>
      <c r="B4010" t="s">
        <v>4255</v>
      </c>
    </row>
    <row r="4011" spans="1:2">
      <c r="A4011">
        <v>9570021</v>
      </c>
      <c r="B4011" t="s">
        <v>4256</v>
      </c>
    </row>
    <row r="4012" spans="1:2">
      <c r="A4012">
        <v>9570022</v>
      </c>
      <c r="B4012" t="s">
        <v>4257</v>
      </c>
    </row>
    <row r="4013" spans="1:2">
      <c r="A4013">
        <v>9570023</v>
      </c>
      <c r="B4013" t="s">
        <v>4258</v>
      </c>
    </row>
    <row r="4014" spans="1:2">
      <c r="A4014">
        <v>9570024</v>
      </c>
      <c r="B4014" t="s">
        <v>4259</v>
      </c>
    </row>
    <row r="4015" spans="1:2">
      <c r="A4015">
        <v>9570025</v>
      </c>
      <c r="B4015" t="s">
        <v>4260</v>
      </c>
    </row>
    <row r="4016" spans="1:2">
      <c r="A4016">
        <v>9570026</v>
      </c>
      <c r="B4016" t="s">
        <v>4261</v>
      </c>
    </row>
    <row r="4017" spans="1:2">
      <c r="A4017">
        <v>9570027</v>
      </c>
      <c r="B4017" t="s">
        <v>4262</v>
      </c>
    </row>
    <row r="4018" spans="1:2">
      <c r="A4018">
        <v>9570028</v>
      </c>
      <c r="B4018" t="s">
        <v>4263</v>
      </c>
    </row>
    <row r="4019" spans="1:2">
      <c r="A4019">
        <v>9570031</v>
      </c>
      <c r="B4019" t="s">
        <v>4264</v>
      </c>
    </row>
    <row r="4020" spans="1:2">
      <c r="A4020">
        <v>9570032</v>
      </c>
      <c r="B4020" t="s">
        <v>4265</v>
      </c>
    </row>
    <row r="4021" spans="1:2">
      <c r="A4021">
        <v>9570033</v>
      </c>
      <c r="B4021" t="s">
        <v>4266</v>
      </c>
    </row>
    <row r="4022" spans="1:2">
      <c r="A4022">
        <v>9570034</v>
      </c>
      <c r="B4022" t="s">
        <v>4267</v>
      </c>
    </row>
    <row r="4023" spans="1:2">
      <c r="A4023">
        <v>9570035</v>
      </c>
      <c r="B4023" t="s">
        <v>4268</v>
      </c>
    </row>
    <row r="4024" spans="1:2">
      <c r="A4024">
        <v>9570036</v>
      </c>
      <c r="B4024" t="s">
        <v>4269</v>
      </c>
    </row>
    <row r="4025" spans="1:2">
      <c r="A4025">
        <v>9570037</v>
      </c>
      <c r="B4025" t="s">
        <v>4270</v>
      </c>
    </row>
    <row r="4026" spans="1:2">
      <c r="A4026">
        <v>9570041</v>
      </c>
      <c r="B4026" t="s">
        <v>4271</v>
      </c>
    </row>
    <row r="4027" spans="1:2">
      <c r="A4027">
        <v>9570042</v>
      </c>
      <c r="B4027" t="s">
        <v>4272</v>
      </c>
    </row>
    <row r="4028" spans="1:2">
      <c r="A4028">
        <v>9570043</v>
      </c>
      <c r="B4028" t="s">
        <v>4273</v>
      </c>
    </row>
    <row r="4029" spans="1:2">
      <c r="A4029">
        <v>9570044</v>
      </c>
      <c r="B4029" t="s">
        <v>4274</v>
      </c>
    </row>
    <row r="4030" spans="1:2">
      <c r="A4030">
        <v>9570045</v>
      </c>
      <c r="B4030" t="s">
        <v>4275</v>
      </c>
    </row>
    <row r="4031" spans="1:2">
      <c r="A4031">
        <v>9570046</v>
      </c>
      <c r="B4031" t="s">
        <v>4276</v>
      </c>
    </row>
    <row r="4032" spans="1:2">
      <c r="A4032">
        <v>9570047</v>
      </c>
      <c r="B4032" t="s">
        <v>4277</v>
      </c>
    </row>
    <row r="4033" spans="1:2">
      <c r="A4033">
        <v>9570048</v>
      </c>
      <c r="B4033" t="s">
        <v>4278</v>
      </c>
    </row>
    <row r="4034" spans="1:2">
      <c r="A4034">
        <v>9570051</v>
      </c>
      <c r="B4034" t="s">
        <v>4279</v>
      </c>
    </row>
    <row r="4035" spans="1:2">
      <c r="A4035">
        <v>9570052</v>
      </c>
      <c r="B4035" t="s">
        <v>4280</v>
      </c>
    </row>
    <row r="4036" spans="1:2">
      <c r="A4036">
        <v>9570053</v>
      </c>
      <c r="B4036" t="s">
        <v>4281</v>
      </c>
    </row>
    <row r="4037" spans="1:2">
      <c r="A4037">
        <v>9570054</v>
      </c>
      <c r="B4037" t="s">
        <v>4282</v>
      </c>
    </row>
    <row r="4038" spans="1:2">
      <c r="A4038">
        <v>9570055</v>
      </c>
      <c r="B4038" t="s">
        <v>4283</v>
      </c>
    </row>
    <row r="4039" spans="1:2">
      <c r="A4039">
        <v>9570056</v>
      </c>
      <c r="B4039" t="s">
        <v>4284</v>
      </c>
    </row>
    <row r="4040" spans="1:2">
      <c r="A4040">
        <v>9570057</v>
      </c>
      <c r="B4040" t="s">
        <v>4285</v>
      </c>
    </row>
    <row r="4041" spans="1:2">
      <c r="A4041">
        <v>9570058</v>
      </c>
      <c r="B4041" t="s">
        <v>4286</v>
      </c>
    </row>
    <row r="4042" spans="1:2">
      <c r="A4042">
        <v>9570061</v>
      </c>
      <c r="B4042" t="s">
        <v>4287</v>
      </c>
    </row>
    <row r="4043" spans="1:2">
      <c r="A4043">
        <v>9570062</v>
      </c>
      <c r="B4043" t="s">
        <v>4288</v>
      </c>
    </row>
    <row r="4044" spans="1:2">
      <c r="A4044">
        <v>9570063</v>
      </c>
      <c r="B4044" t="s">
        <v>4289</v>
      </c>
    </row>
    <row r="4045" spans="1:2">
      <c r="A4045">
        <v>9570064</v>
      </c>
      <c r="B4045" t="s">
        <v>4290</v>
      </c>
    </row>
    <row r="4046" spans="1:2">
      <c r="A4046">
        <v>9570065</v>
      </c>
      <c r="B4046" t="s">
        <v>4291</v>
      </c>
    </row>
    <row r="4047" spans="1:2">
      <c r="A4047">
        <v>9570066</v>
      </c>
      <c r="B4047" t="s">
        <v>4292</v>
      </c>
    </row>
    <row r="4048" spans="1:2">
      <c r="A4048">
        <v>9570067</v>
      </c>
      <c r="B4048" t="s">
        <v>4293</v>
      </c>
    </row>
    <row r="4049" spans="1:2">
      <c r="A4049">
        <v>9570071</v>
      </c>
      <c r="B4049" t="s">
        <v>4294</v>
      </c>
    </row>
    <row r="4050" spans="1:2">
      <c r="A4050">
        <v>9570072</v>
      </c>
      <c r="B4050" t="s">
        <v>4295</v>
      </c>
    </row>
    <row r="4051" spans="1:2">
      <c r="A4051">
        <v>9570073</v>
      </c>
      <c r="B4051" t="s">
        <v>4296</v>
      </c>
    </row>
    <row r="4052" spans="1:2">
      <c r="A4052">
        <v>9570074</v>
      </c>
      <c r="B4052" t="s">
        <v>4297</v>
      </c>
    </row>
    <row r="4053" spans="1:2">
      <c r="A4053">
        <v>9570075</v>
      </c>
      <c r="B4053" t="s">
        <v>4298</v>
      </c>
    </row>
    <row r="4054" spans="1:2">
      <c r="A4054">
        <v>9570076</v>
      </c>
      <c r="B4054" t="s">
        <v>4299</v>
      </c>
    </row>
    <row r="4055" spans="1:2">
      <c r="A4055">
        <v>9570077</v>
      </c>
      <c r="B4055" t="s">
        <v>4300</v>
      </c>
    </row>
    <row r="4056" spans="1:2">
      <c r="A4056">
        <v>9570078</v>
      </c>
      <c r="B4056" t="s">
        <v>4301</v>
      </c>
    </row>
    <row r="4057" spans="1:2">
      <c r="A4057">
        <v>9570081</v>
      </c>
      <c r="B4057" t="s">
        <v>4302</v>
      </c>
    </row>
    <row r="4058" spans="1:2">
      <c r="A4058">
        <v>9570082</v>
      </c>
      <c r="B4058" t="s">
        <v>4303</v>
      </c>
    </row>
    <row r="4059" spans="1:2">
      <c r="A4059">
        <v>9570083</v>
      </c>
      <c r="B4059" t="s">
        <v>4304</v>
      </c>
    </row>
    <row r="4060" spans="1:2">
      <c r="A4060">
        <v>9570084</v>
      </c>
      <c r="B4060" t="s">
        <v>4305</v>
      </c>
    </row>
    <row r="4061" spans="1:2">
      <c r="A4061">
        <v>9570085</v>
      </c>
      <c r="B4061" t="s">
        <v>4306</v>
      </c>
    </row>
    <row r="4062" spans="1:2">
      <c r="A4062">
        <v>9570086</v>
      </c>
      <c r="B4062" t="s">
        <v>4307</v>
      </c>
    </row>
    <row r="4063" spans="1:2">
      <c r="A4063">
        <v>9570087</v>
      </c>
      <c r="B4063" t="s">
        <v>4308</v>
      </c>
    </row>
    <row r="4064" spans="1:2">
      <c r="A4064">
        <v>9570091</v>
      </c>
      <c r="B4064" t="s">
        <v>4309</v>
      </c>
    </row>
    <row r="4065" spans="1:2">
      <c r="A4065">
        <v>9570092</v>
      </c>
      <c r="B4065" t="s">
        <v>4310</v>
      </c>
    </row>
    <row r="4066" spans="1:2">
      <c r="A4066">
        <v>9570101</v>
      </c>
      <c r="B4066" t="s">
        <v>4311</v>
      </c>
    </row>
    <row r="4067" spans="1:2">
      <c r="A4067">
        <v>9570102</v>
      </c>
      <c r="B4067" t="s">
        <v>4312</v>
      </c>
    </row>
    <row r="4068" spans="1:2">
      <c r="A4068">
        <v>9570103</v>
      </c>
      <c r="B4068" t="s">
        <v>4313</v>
      </c>
    </row>
    <row r="4069" spans="1:2">
      <c r="A4069">
        <v>9570104</v>
      </c>
      <c r="B4069" t="s">
        <v>4314</v>
      </c>
    </row>
    <row r="4070" spans="1:2">
      <c r="A4070">
        <v>9570105</v>
      </c>
      <c r="B4070" t="s">
        <v>4315</v>
      </c>
    </row>
    <row r="4071" spans="1:2">
      <c r="A4071">
        <v>9570106</v>
      </c>
      <c r="B4071" t="s">
        <v>4316</v>
      </c>
    </row>
    <row r="4072" spans="1:2">
      <c r="A4072">
        <v>9570111</v>
      </c>
      <c r="B4072" t="s">
        <v>4317</v>
      </c>
    </row>
    <row r="4073" spans="1:2">
      <c r="A4073">
        <v>9570112</v>
      </c>
      <c r="B4073" t="s">
        <v>4318</v>
      </c>
    </row>
    <row r="4074" spans="1:2">
      <c r="A4074">
        <v>9570113</v>
      </c>
      <c r="B4074" t="s">
        <v>4319</v>
      </c>
    </row>
    <row r="4075" spans="1:2">
      <c r="A4075">
        <v>9570114</v>
      </c>
      <c r="B4075" t="s">
        <v>4320</v>
      </c>
    </row>
    <row r="4076" spans="1:2">
      <c r="A4076">
        <v>9570115</v>
      </c>
      <c r="B4076" t="s">
        <v>4321</v>
      </c>
    </row>
    <row r="4077" spans="1:2">
      <c r="A4077">
        <v>9570116</v>
      </c>
      <c r="B4077" t="s">
        <v>4322</v>
      </c>
    </row>
    <row r="4078" spans="1:2">
      <c r="A4078">
        <v>9570117</v>
      </c>
      <c r="B4078" t="s">
        <v>4323</v>
      </c>
    </row>
    <row r="4079" spans="1:2">
      <c r="A4079">
        <v>9570121</v>
      </c>
      <c r="B4079" t="s">
        <v>4324</v>
      </c>
    </row>
    <row r="4080" spans="1:2">
      <c r="A4080">
        <v>9570122</v>
      </c>
      <c r="B4080" t="s">
        <v>4325</v>
      </c>
    </row>
    <row r="4081" spans="1:2">
      <c r="A4081">
        <v>9570123</v>
      </c>
      <c r="B4081" t="s">
        <v>4326</v>
      </c>
    </row>
    <row r="4082" spans="1:2">
      <c r="A4082">
        <v>9570124</v>
      </c>
      <c r="B4082" t="s">
        <v>4327</v>
      </c>
    </row>
    <row r="4083" spans="1:2">
      <c r="A4083">
        <v>9570125</v>
      </c>
      <c r="B4083" t="s">
        <v>4328</v>
      </c>
    </row>
    <row r="4084" spans="1:2">
      <c r="A4084">
        <v>9570126</v>
      </c>
      <c r="B4084" t="s">
        <v>4329</v>
      </c>
    </row>
    <row r="4085" spans="1:2">
      <c r="A4085">
        <v>9570127</v>
      </c>
      <c r="B4085" t="s">
        <v>4330</v>
      </c>
    </row>
    <row r="4086" spans="1:2">
      <c r="A4086">
        <v>9570201</v>
      </c>
      <c r="B4086" t="s">
        <v>4331</v>
      </c>
    </row>
    <row r="4087" spans="1:2">
      <c r="A4087">
        <v>9570202</v>
      </c>
      <c r="B4087" t="s">
        <v>4332</v>
      </c>
    </row>
    <row r="4088" spans="1:2">
      <c r="A4088">
        <v>9570203</v>
      </c>
      <c r="B4088" t="s">
        <v>4333</v>
      </c>
    </row>
    <row r="4089" spans="1:2">
      <c r="A4089">
        <v>9570204</v>
      </c>
      <c r="B4089" t="s">
        <v>4334</v>
      </c>
    </row>
    <row r="4090" spans="1:2">
      <c r="A4090">
        <v>9570205</v>
      </c>
      <c r="B4090" t="s">
        <v>4335</v>
      </c>
    </row>
    <row r="4091" spans="1:2">
      <c r="A4091">
        <v>9570206</v>
      </c>
      <c r="B4091" t="s">
        <v>4336</v>
      </c>
    </row>
    <row r="4092" spans="1:2">
      <c r="A4092">
        <v>9570207</v>
      </c>
      <c r="B4092" t="s">
        <v>4337</v>
      </c>
    </row>
    <row r="4093" spans="1:2">
      <c r="A4093">
        <v>9570212</v>
      </c>
      <c r="B4093" t="s">
        <v>4338</v>
      </c>
    </row>
    <row r="4094" spans="1:2">
      <c r="A4094">
        <v>9570213</v>
      </c>
      <c r="B4094" t="s">
        <v>4339</v>
      </c>
    </row>
    <row r="4095" spans="1:2">
      <c r="A4095">
        <v>9570214</v>
      </c>
      <c r="B4095" t="s">
        <v>4340</v>
      </c>
    </row>
    <row r="4096" spans="1:2">
      <c r="A4096">
        <v>9570215</v>
      </c>
      <c r="B4096" t="s">
        <v>4341</v>
      </c>
    </row>
    <row r="4097" spans="1:2">
      <c r="A4097">
        <v>9570216</v>
      </c>
      <c r="B4097" t="s">
        <v>4342</v>
      </c>
    </row>
    <row r="4098" spans="1:2">
      <c r="A4098">
        <v>9570217</v>
      </c>
      <c r="B4098" t="s">
        <v>4343</v>
      </c>
    </row>
    <row r="4099" spans="1:2">
      <c r="A4099">
        <v>9570221</v>
      </c>
      <c r="B4099" t="s">
        <v>4344</v>
      </c>
    </row>
    <row r="4100" spans="1:2">
      <c r="A4100">
        <v>9570222</v>
      </c>
      <c r="B4100" t="s">
        <v>4345</v>
      </c>
    </row>
    <row r="4101" spans="1:2">
      <c r="A4101">
        <v>9570223</v>
      </c>
      <c r="B4101" t="s">
        <v>4346</v>
      </c>
    </row>
    <row r="4102" spans="1:2">
      <c r="A4102">
        <v>9570224</v>
      </c>
      <c r="B4102" t="s">
        <v>4347</v>
      </c>
    </row>
    <row r="4103" spans="1:2">
      <c r="A4103">
        <v>9570225</v>
      </c>
      <c r="B4103" t="s">
        <v>4348</v>
      </c>
    </row>
    <row r="4104" spans="1:2">
      <c r="A4104">
        <v>9570226</v>
      </c>
      <c r="B4104" t="s">
        <v>4349</v>
      </c>
    </row>
    <row r="4105" spans="1:2">
      <c r="A4105">
        <v>9570231</v>
      </c>
      <c r="B4105" t="s">
        <v>4350</v>
      </c>
    </row>
    <row r="4106" spans="1:2">
      <c r="A4106">
        <v>9570232</v>
      </c>
      <c r="B4106" t="s">
        <v>4351</v>
      </c>
    </row>
    <row r="4107" spans="1:2">
      <c r="A4107">
        <v>9570233</v>
      </c>
      <c r="B4107" t="s">
        <v>4352</v>
      </c>
    </row>
    <row r="4108" spans="1:2">
      <c r="A4108">
        <v>9570234</v>
      </c>
      <c r="B4108" t="s">
        <v>4353</v>
      </c>
    </row>
    <row r="4109" spans="1:2">
      <c r="A4109">
        <v>9570235</v>
      </c>
      <c r="B4109" t="s">
        <v>4354</v>
      </c>
    </row>
    <row r="4110" spans="1:2">
      <c r="A4110">
        <v>9570236</v>
      </c>
      <c r="B4110" t="s">
        <v>4355</v>
      </c>
    </row>
    <row r="4111" spans="1:2">
      <c r="A4111">
        <v>9570331</v>
      </c>
      <c r="B4111" t="s">
        <v>4356</v>
      </c>
    </row>
    <row r="4112" spans="1:2">
      <c r="A4112">
        <v>9570332</v>
      </c>
      <c r="B4112" t="s">
        <v>4357</v>
      </c>
    </row>
    <row r="4113" spans="1:2">
      <c r="A4113">
        <v>9570333</v>
      </c>
      <c r="B4113" t="s">
        <v>4358</v>
      </c>
    </row>
    <row r="4114" spans="1:2">
      <c r="A4114">
        <v>9570334</v>
      </c>
      <c r="B4114" t="s">
        <v>4359</v>
      </c>
    </row>
    <row r="4115" spans="1:2">
      <c r="A4115">
        <v>9570335</v>
      </c>
      <c r="B4115" t="s">
        <v>4360</v>
      </c>
    </row>
    <row r="4116" spans="1:2">
      <c r="A4116">
        <v>9570336</v>
      </c>
      <c r="B4116" t="s">
        <v>4361</v>
      </c>
    </row>
    <row r="4117" spans="1:2">
      <c r="A4117">
        <v>9570341</v>
      </c>
      <c r="B4117" t="s">
        <v>4362</v>
      </c>
    </row>
    <row r="4118" spans="1:2">
      <c r="A4118">
        <v>9570342</v>
      </c>
      <c r="B4118" t="s">
        <v>4363</v>
      </c>
    </row>
    <row r="4119" spans="1:2">
      <c r="A4119">
        <v>9570343</v>
      </c>
      <c r="B4119" t="s">
        <v>4364</v>
      </c>
    </row>
    <row r="4120" spans="1:2">
      <c r="A4120">
        <v>9570344</v>
      </c>
      <c r="B4120" t="s">
        <v>4365</v>
      </c>
    </row>
    <row r="4121" spans="1:2">
      <c r="A4121">
        <v>9570345</v>
      </c>
      <c r="B4121" t="s">
        <v>4366</v>
      </c>
    </row>
    <row r="4122" spans="1:2">
      <c r="A4122">
        <v>9570346</v>
      </c>
      <c r="B4122" t="s">
        <v>4367</v>
      </c>
    </row>
    <row r="4123" spans="1:2">
      <c r="A4123">
        <v>9570347</v>
      </c>
      <c r="B4123" t="s">
        <v>4368</v>
      </c>
    </row>
    <row r="4124" spans="1:2">
      <c r="A4124">
        <v>9570351</v>
      </c>
      <c r="B4124" t="s">
        <v>4369</v>
      </c>
    </row>
    <row r="4125" spans="1:2">
      <c r="A4125">
        <v>9570352</v>
      </c>
      <c r="B4125" t="s">
        <v>4370</v>
      </c>
    </row>
    <row r="4126" spans="1:2">
      <c r="A4126">
        <v>9570353</v>
      </c>
      <c r="B4126" t="s">
        <v>4371</v>
      </c>
    </row>
    <row r="4127" spans="1:2">
      <c r="A4127">
        <v>9570354</v>
      </c>
      <c r="B4127" t="s">
        <v>4372</v>
      </c>
    </row>
    <row r="4128" spans="1:2">
      <c r="A4128">
        <v>9570355</v>
      </c>
      <c r="B4128" t="s">
        <v>4373</v>
      </c>
    </row>
    <row r="4129" spans="1:2">
      <c r="A4129">
        <v>9570356</v>
      </c>
      <c r="B4129" t="s">
        <v>4374</v>
      </c>
    </row>
    <row r="4130" spans="1:2">
      <c r="A4130">
        <v>9570357</v>
      </c>
      <c r="B4130" t="s">
        <v>4375</v>
      </c>
    </row>
    <row r="4131" spans="1:2">
      <c r="A4131">
        <v>9570461</v>
      </c>
      <c r="B4131" t="s">
        <v>4376</v>
      </c>
    </row>
    <row r="4132" spans="1:2">
      <c r="A4132">
        <v>9570462</v>
      </c>
      <c r="B4132" t="s">
        <v>4377</v>
      </c>
    </row>
    <row r="4133" spans="1:2">
      <c r="A4133">
        <v>9570463</v>
      </c>
      <c r="B4133" t="s">
        <v>4378</v>
      </c>
    </row>
    <row r="4134" spans="1:2">
      <c r="A4134">
        <v>9570464</v>
      </c>
      <c r="B4134" t="s">
        <v>4379</v>
      </c>
    </row>
    <row r="4135" spans="1:2">
      <c r="A4135">
        <v>9570465</v>
      </c>
      <c r="B4135" t="s">
        <v>4380</v>
      </c>
    </row>
    <row r="4136" spans="1:2">
      <c r="A4136">
        <v>9570466</v>
      </c>
      <c r="B4136" t="s">
        <v>4381</v>
      </c>
    </row>
    <row r="4137" spans="1:2">
      <c r="A4137">
        <v>9580001</v>
      </c>
      <c r="B4137" t="s">
        <v>4382</v>
      </c>
    </row>
    <row r="4138" spans="1:2">
      <c r="A4138">
        <v>9580002</v>
      </c>
      <c r="B4138" t="s">
        <v>4383</v>
      </c>
    </row>
    <row r="4139" spans="1:2">
      <c r="A4139">
        <v>9580003</v>
      </c>
      <c r="B4139" t="s">
        <v>4384</v>
      </c>
    </row>
    <row r="4140" spans="1:2">
      <c r="A4140">
        <v>9580004</v>
      </c>
      <c r="B4140" t="s">
        <v>4385</v>
      </c>
    </row>
    <row r="4141" spans="1:2">
      <c r="A4141">
        <v>9580005</v>
      </c>
      <c r="B4141" t="s">
        <v>4386</v>
      </c>
    </row>
    <row r="4142" spans="1:2">
      <c r="A4142">
        <v>9580006</v>
      </c>
      <c r="B4142" t="s">
        <v>4387</v>
      </c>
    </row>
    <row r="4143" spans="1:2">
      <c r="A4143">
        <v>9580007</v>
      </c>
      <c r="B4143" t="s">
        <v>4388</v>
      </c>
    </row>
    <row r="4144" spans="1:2">
      <c r="A4144">
        <v>9580008</v>
      </c>
      <c r="B4144" t="s">
        <v>4389</v>
      </c>
    </row>
    <row r="4145" spans="1:2">
      <c r="A4145">
        <v>9580011</v>
      </c>
      <c r="B4145" t="s">
        <v>4390</v>
      </c>
    </row>
    <row r="4146" spans="1:2">
      <c r="A4146">
        <v>9580012</v>
      </c>
      <c r="B4146" t="s">
        <v>4391</v>
      </c>
    </row>
    <row r="4147" spans="1:2">
      <c r="A4147">
        <v>9580013</v>
      </c>
      <c r="B4147" t="s">
        <v>4392</v>
      </c>
    </row>
    <row r="4148" spans="1:2">
      <c r="A4148">
        <v>9580014</v>
      </c>
      <c r="B4148" t="s">
        <v>4393</v>
      </c>
    </row>
    <row r="4149" spans="1:2">
      <c r="A4149">
        <v>9580021</v>
      </c>
      <c r="B4149" t="s">
        <v>4394</v>
      </c>
    </row>
    <row r="4150" spans="1:2">
      <c r="A4150">
        <v>9580022</v>
      </c>
      <c r="B4150" t="s">
        <v>4395</v>
      </c>
    </row>
    <row r="4151" spans="1:2">
      <c r="A4151">
        <v>9580023</v>
      </c>
      <c r="B4151" t="s">
        <v>4396</v>
      </c>
    </row>
    <row r="4152" spans="1:2">
      <c r="A4152">
        <v>9580024</v>
      </c>
      <c r="B4152" t="s">
        <v>4397</v>
      </c>
    </row>
    <row r="4153" spans="1:2">
      <c r="A4153">
        <v>9580025</v>
      </c>
      <c r="B4153" t="s">
        <v>4398</v>
      </c>
    </row>
    <row r="4154" spans="1:2">
      <c r="A4154">
        <v>9580026</v>
      </c>
      <c r="B4154" t="s">
        <v>4399</v>
      </c>
    </row>
    <row r="4155" spans="1:2">
      <c r="A4155">
        <v>9580031</v>
      </c>
      <c r="B4155" t="s">
        <v>4400</v>
      </c>
    </row>
    <row r="4156" spans="1:2">
      <c r="A4156">
        <v>9580032</v>
      </c>
      <c r="B4156" t="s">
        <v>4401</v>
      </c>
    </row>
    <row r="4157" spans="1:2">
      <c r="A4157">
        <v>9580033</v>
      </c>
      <c r="B4157" t="s">
        <v>4402</v>
      </c>
    </row>
    <row r="4158" spans="1:2">
      <c r="A4158">
        <v>9580034</v>
      </c>
      <c r="B4158" t="s">
        <v>4403</v>
      </c>
    </row>
    <row r="4159" spans="1:2">
      <c r="A4159">
        <v>9580035</v>
      </c>
      <c r="B4159" t="s">
        <v>4404</v>
      </c>
    </row>
    <row r="4160" spans="1:2">
      <c r="A4160">
        <v>9580036</v>
      </c>
      <c r="B4160" t="s">
        <v>4405</v>
      </c>
    </row>
    <row r="4161" spans="1:2">
      <c r="A4161">
        <v>9580037</v>
      </c>
      <c r="B4161" t="s">
        <v>4406</v>
      </c>
    </row>
    <row r="4162" spans="1:2">
      <c r="A4162">
        <v>9580038</v>
      </c>
      <c r="B4162" t="s">
        <v>4407</v>
      </c>
    </row>
    <row r="4163" spans="1:2">
      <c r="A4163">
        <v>9580041</v>
      </c>
      <c r="B4163" t="s">
        <v>4408</v>
      </c>
    </row>
    <row r="4164" spans="1:2">
      <c r="A4164">
        <v>9580042</v>
      </c>
      <c r="B4164" t="s">
        <v>4409</v>
      </c>
    </row>
    <row r="4165" spans="1:2">
      <c r="A4165">
        <v>9580043</v>
      </c>
      <c r="B4165" t="s">
        <v>4410</v>
      </c>
    </row>
    <row r="4166" spans="1:2">
      <c r="A4166">
        <v>9580044</v>
      </c>
      <c r="B4166" t="s">
        <v>4411</v>
      </c>
    </row>
    <row r="4167" spans="1:2">
      <c r="A4167">
        <v>9580045</v>
      </c>
      <c r="B4167" t="s">
        <v>4412</v>
      </c>
    </row>
    <row r="4168" spans="1:2">
      <c r="A4168">
        <v>9580046</v>
      </c>
      <c r="B4168" t="s">
        <v>4413</v>
      </c>
    </row>
    <row r="4169" spans="1:2">
      <c r="A4169">
        <v>9580047</v>
      </c>
      <c r="B4169" t="s">
        <v>4414</v>
      </c>
    </row>
    <row r="4170" spans="1:2">
      <c r="A4170">
        <v>9580048</v>
      </c>
      <c r="B4170" t="s">
        <v>4415</v>
      </c>
    </row>
    <row r="4171" spans="1:2">
      <c r="A4171">
        <v>9580051</v>
      </c>
      <c r="B4171" t="s">
        <v>4416</v>
      </c>
    </row>
    <row r="4172" spans="1:2">
      <c r="A4172">
        <v>9580052</v>
      </c>
      <c r="B4172" t="s">
        <v>4417</v>
      </c>
    </row>
    <row r="4173" spans="1:2">
      <c r="A4173">
        <v>9580053</v>
      </c>
      <c r="B4173" t="s">
        <v>4418</v>
      </c>
    </row>
    <row r="4174" spans="1:2">
      <c r="A4174">
        <v>9580054</v>
      </c>
      <c r="B4174" t="s">
        <v>4419</v>
      </c>
    </row>
    <row r="4175" spans="1:2">
      <c r="A4175">
        <v>9580055</v>
      </c>
      <c r="B4175" t="s">
        <v>4420</v>
      </c>
    </row>
    <row r="4176" spans="1:2">
      <c r="A4176">
        <v>9580056</v>
      </c>
      <c r="B4176" t="s">
        <v>4421</v>
      </c>
    </row>
    <row r="4177" spans="1:2">
      <c r="A4177">
        <v>9580057</v>
      </c>
      <c r="B4177" t="s">
        <v>4422</v>
      </c>
    </row>
    <row r="4178" spans="1:2">
      <c r="A4178">
        <v>9580058</v>
      </c>
      <c r="B4178" t="s">
        <v>4423</v>
      </c>
    </row>
    <row r="4179" spans="1:2">
      <c r="A4179">
        <v>9580061</v>
      </c>
      <c r="B4179" t="s">
        <v>4424</v>
      </c>
    </row>
    <row r="4180" spans="1:2">
      <c r="A4180">
        <v>9580201</v>
      </c>
      <c r="B4180" t="s">
        <v>4425</v>
      </c>
    </row>
    <row r="4181" spans="1:2">
      <c r="A4181">
        <v>9580202</v>
      </c>
      <c r="B4181" t="s">
        <v>4426</v>
      </c>
    </row>
    <row r="4182" spans="1:2">
      <c r="A4182">
        <v>9580203</v>
      </c>
      <c r="B4182" t="s">
        <v>4427</v>
      </c>
    </row>
    <row r="4183" spans="1:2">
      <c r="A4183">
        <v>9580204</v>
      </c>
      <c r="B4183" t="s">
        <v>4428</v>
      </c>
    </row>
    <row r="4184" spans="1:2">
      <c r="A4184">
        <v>9580205</v>
      </c>
      <c r="B4184" t="s">
        <v>4429</v>
      </c>
    </row>
    <row r="4185" spans="1:2">
      <c r="A4185">
        <v>9580206</v>
      </c>
      <c r="B4185" t="s">
        <v>4430</v>
      </c>
    </row>
    <row r="4186" spans="1:2">
      <c r="A4186">
        <v>9580211</v>
      </c>
      <c r="B4186" t="s">
        <v>4431</v>
      </c>
    </row>
    <row r="4187" spans="1:2">
      <c r="A4187">
        <v>9580212</v>
      </c>
      <c r="B4187" t="s">
        <v>4432</v>
      </c>
    </row>
    <row r="4188" spans="1:2">
      <c r="A4188">
        <v>9580213</v>
      </c>
      <c r="B4188" t="s">
        <v>4433</v>
      </c>
    </row>
    <row r="4189" spans="1:2">
      <c r="A4189">
        <v>9580214</v>
      </c>
      <c r="B4189" t="s">
        <v>4434</v>
      </c>
    </row>
    <row r="4190" spans="1:2">
      <c r="A4190">
        <v>9580215</v>
      </c>
      <c r="B4190" t="s">
        <v>4435</v>
      </c>
    </row>
    <row r="4191" spans="1:2">
      <c r="A4191">
        <v>9580221</v>
      </c>
      <c r="B4191" t="s">
        <v>4436</v>
      </c>
    </row>
    <row r="4192" spans="1:2">
      <c r="A4192">
        <v>9580222</v>
      </c>
      <c r="B4192" t="s">
        <v>4437</v>
      </c>
    </row>
    <row r="4193" spans="1:2">
      <c r="A4193">
        <v>9580223</v>
      </c>
      <c r="B4193" t="s">
        <v>4438</v>
      </c>
    </row>
    <row r="4194" spans="1:2">
      <c r="A4194">
        <v>9580224</v>
      </c>
      <c r="B4194" t="s">
        <v>4439</v>
      </c>
    </row>
    <row r="4195" spans="1:2">
      <c r="A4195">
        <v>9580225</v>
      </c>
      <c r="B4195" t="s">
        <v>4440</v>
      </c>
    </row>
    <row r="4196" spans="1:2">
      <c r="A4196">
        <v>9580226</v>
      </c>
      <c r="B4196" t="s">
        <v>4441</v>
      </c>
    </row>
    <row r="4197" spans="1:2">
      <c r="A4197">
        <v>9580231</v>
      </c>
      <c r="B4197" t="s">
        <v>4442</v>
      </c>
    </row>
    <row r="4198" spans="1:2">
      <c r="A4198">
        <v>9580232</v>
      </c>
      <c r="B4198" t="s">
        <v>4443</v>
      </c>
    </row>
    <row r="4199" spans="1:2">
      <c r="A4199">
        <v>9580233</v>
      </c>
      <c r="B4199" t="s">
        <v>4444</v>
      </c>
    </row>
    <row r="4200" spans="1:2">
      <c r="A4200">
        <v>9580234</v>
      </c>
      <c r="B4200" t="s">
        <v>4445</v>
      </c>
    </row>
    <row r="4201" spans="1:2">
      <c r="A4201">
        <v>9580235</v>
      </c>
      <c r="B4201" t="s">
        <v>4446</v>
      </c>
    </row>
    <row r="4202" spans="1:2">
      <c r="A4202">
        <v>9580236</v>
      </c>
      <c r="B4202" t="s">
        <v>4447</v>
      </c>
    </row>
    <row r="4203" spans="1:2">
      <c r="A4203">
        <v>9580241</v>
      </c>
      <c r="B4203" t="s">
        <v>4448</v>
      </c>
    </row>
    <row r="4204" spans="1:2">
      <c r="A4204">
        <v>9580242</v>
      </c>
      <c r="B4204" t="s">
        <v>4449</v>
      </c>
    </row>
    <row r="4205" spans="1:2">
      <c r="A4205">
        <v>9580243</v>
      </c>
      <c r="B4205" t="s">
        <v>4450</v>
      </c>
    </row>
    <row r="4206" spans="1:2">
      <c r="A4206">
        <v>9580244</v>
      </c>
      <c r="B4206" t="s">
        <v>4451</v>
      </c>
    </row>
    <row r="4207" spans="1:2">
      <c r="A4207">
        <v>9580245</v>
      </c>
      <c r="B4207" t="s">
        <v>4452</v>
      </c>
    </row>
    <row r="4208" spans="1:2">
      <c r="A4208">
        <v>9580246</v>
      </c>
      <c r="B4208" t="s">
        <v>4453</v>
      </c>
    </row>
    <row r="4209" spans="1:2">
      <c r="A4209">
        <v>9580251</v>
      </c>
      <c r="B4209" t="s">
        <v>4454</v>
      </c>
    </row>
    <row r="4210" spans="1:2">
      <c r="A4210">
        <v>9580252</v>
      </c>
      <c r="B4210" t="s">
        <v>4455</v>
      </c>
    </row>
    <row r="4211" spans="1:2">
      <c r="A4211">
        <v>9580253</v>
      </c>
      <c r="B4211" t="s">
        <v>4456</v>
      </c>
    </row>
    <row r="4212" spans="1:2">
      <c r="A4212">
        <v>9580254</v>
      </c>
      <c r="B4212" t="s">
        <v>4457</v>
      </c>
    </row>
    <row r="4213" spans="1:2">
      <c r="A4213">
        <v>9580255</v>
      </c>
      <c r="B4213" t="s">
        <v>4458</v>
      </c>
    </row>
    <row r="4214" spans="1:2">
      <c r="A4214">
        <v>9580261</v>
      </c>
      <c r="B4214" t="s">
        <v>4459</v>
      </c>
    </row>
    <row r="4215" spans="1:2">
      <c r="A4215">
        <v>9580262</v>
      </c>
      <c r="B4215" t="s">
        <v>4460</v>
      </c>
    </row>
    <row r="4216" spans="1:2">
      <c r="A4216">
        <v>9580263</v>
      </c>
      <c r="B4216" t="s">
        <v>4461</v>
      </c>
    </row>
    <row r="4217" spans="1:2">
      <c r="A4217">
        <v>9580264</v>
      </c>
      <c r="B4217" t="s">
        <v>4462</v>
      </c>
    </row>
    <row r="4218" spans="1:2">
      <c r="A4218">
        <v>9580265</v>
      </c>
      <c r="B4218" t="s">
        <v>4463</v>
      </c>
    </row>
    <row r="4219" spans="1:2">
      <c r="A4219">
        <v>9580266</v>
      </c>
      <c r="B4219" t="s">
        <v>4464</v>
      </c>
    </row>
    <row r="4220" spans="1:2">
      <c r="A4220">
        <v>9580267</v>
      </c>
      <c r="B4220" t="s">
        <v>4465</v>
      </c>
    </row>
    <row r="4221" spans="1:2">
      <c r="A4221">
        <v>9580268</v>
      </c>
      <c r="B4221" t="s">
        <v>4466</v>
      </c>
    </row>
    <row r="4222" spans="1:2">
      <c r="A4222">
        <v>9580269</v>
      </c>
      <c r="B4222" t="s">
        <v>4467</v>
      </c>
    </row>
    <row r="4223" spans="1:2">
      <c r="A4223">
        <v>9580270</v>
      </c>
      <c r="B4223" t="s">
        <v>4468</v>
      </c>
    </row>
    <row r="4224" spans="1:2">
      <c r="A4224">
        <v>9580801</v>
      </c>
      <c r="B4224" t="s">
        <v>4469</v>
      </c>
    </row>
    <row r="4225" spans="1:2">
      <c r="A4225">
        <v>9580802</v>
      </c>
      <c r="B4225" t="s">
        <v>4470</v>
      </c>
    </row>
    <row r="4226" spans="1:2">
      <c r="A4226">
        <v>9580803</v>
      </c>
      <c r="B4226" t="s">
        <v>4471</v>
      </c>
    </row>
    <row r="4227" spans="1:2">
      <c r="A4227">
        <v>9580804</v>
      </c>
      <c r="B4227" t="s">
        <v>4472</v>
      </c>
    </row>
    <row r="4228" spans="1:2">
      <c r="A4228">
        <v>9580805</v>
      </c>
      <c r="B4228" t="s">
        <v>4473</v>
      </c>
    </row>
    <row r="4229" spans="1:2">
      <c r="A4229">
        <v>9580806</v>
      </c>
      <c r="B4229" t="s">
        <v>4474</v>
      </c>
    </row>
    <row r="4230" spans="1:2">
      <c r="A4230">
        <v>9580807</v>
      </c>
      <c r="B4230" t="s">
        <v>4475</v>
      </c>
    </row>
    <row r="4231" spans="1:2">
      <c r="A4231">
        <v>9580808</v>
      </c>
      <c r="B4231" t="s">
        <v>4476</v>
      </c>
    </row>
    <row r="4232" spans="1:2">
      <c r="A4232">
        <v>9580809</v>
      </c>
      <c r="B4232" t="s">
        <v>4477</v>
      </c>
    </row>
    <row r="4233" spans="1:2">
      <c r="A4233">
        <v>9580811</v>
      </c>
      <c r="B4233" t="s">
        <v>4478</v>
      </c>
    </row>
    <row r="4234" spans="1:2">
      <c r="A4234">
        <v>9580812</v>
      </c>
      <c r="B4234" t="s">
        <v>4479</v>
      </c>
    </row>
    <row r="4235" spans="1:2">
      <c r="A4235">
        <v>9580813</v>
      </c>
      <c r="B4235" t="s">
        <v>4480</v>
      </c>
    </row>
    <row r="4236" spans="1:2">
      <c r="A4236">
        <v>9580814</v>
      </c>
      <c r="B4236" t="s">
        <v>4481</v>
      </c>
    </row>
    <row r="4237" spans="1:2">
      <c r="A4237">
        <v>9580815</v>
      </c>
      <c r="B4237" t="s">
        <v>4482</v>
      </c>
    </row>
    <row r="4238" spans="1:2">
      <c r="A4238">
        <v>9580816</v>
      </c>
      <c r="B4238" t="s">
        <v>4483</v>
      </c>
    </row>
    <row r="4239" spans="1:2">
      <c r="A4239">
        <v>9580817</v>
      </c>
      <c r="B4239" t="s">
        <v>4484</v>
      </c>
    </row>
    <row r="4240" spans="1:2">
      <c r="A4240">
        <v>9580818</v>
      </c>
      <c r="B4240" t="s">
        <v>4485</v>
      </c>
    </row>
    <row r="4241" spans="1:2">
      <c r="A4241">
        <v>9580821</v>
      </c>
      <c r="B4241" t="s">
        <v>4486</v>
      </c>
    </row>
    <row r="4242" spans="1:2">
      <c r="A4242">
        <v>9580822</v>
      </c>
      <c r="B4242" t="s">
        <v>4487</v>
      </c>
    </row>
    <row r="4243" spans="1:2">
      <c r="A4243">
        <v>9580823</v>
      </c>
      <c r="B4243" t="s">
        <v>4488</v>
      </c>
    </row>
    <row r="4244" spans="1:2">
      <c r="A4244">
        <v>9580824</v>
      </c>
      <c r="B4244" t="s">
        <v>4489</v>
      </c>
    </row>
    <row r="4245" spans="1:2">
      <c r="A4245">
        <v>9580831</v>
      </c>
      <c r="B4245" t="s">
        <v>4490</v>
      </c>
    </row>
    <row r="4246" spans="1:2">
      <c r="A4246">
        <v>9580832</v>
      </c>
      <c r="B4246" t="s">
        <v>4491</v>
      </c>
    </row>
    <row r="4247" spans="1:2">
      <c r="A4247">
        <v>9580833</v>
      </c>
      <c r="B4247" t="s">
        <v>4492</v>
      </c>
    </row>
    <row r="4248" spans="1:2">
      <c r="A4248">
        <v>9580834</v>
      </c>
      <c r="B4248" t="s">
        <v>4493</v>
      </c>
    </row>
    <row r="4249" spans="1:2">
      <c r="A4249">
        <v>9580835</v>
      </c>
      <c r="B4249" t="s">
        <v>4494</v>
      </c>
    </row>
    <row r="4250" spans="1:2">
      <c r="A4250">
        <v>9580836</v>
      </c>
      <c r="B4250" t="s">
        <v>4495</v>
      </c>
    </row>
    <row r="4251" spans="1:2">
      <c r="A4251">
        <v>9580837</v>
      </c>
      <c r="B4251" t="s">
        <v>4496</v>
      </c>
    </row>
    <row r="4252" spans="1:2">
      <c r="A4252">
        <v>9580841</v>
      </c>
      <c r="B4252" t="s">
        <v>4497</v>
      </c>
    </row>
    <row r="4253" spans="1:2">
      <c r="A4253">
        <v>9580842</v>
      </c>
      <c r="B4253" t="s">
        <v>4498</v>
      </c>
    </row>
    <row r="4254" spans="1:2">
      <c r="A4254">
        <v>9580843</v>
      </c>
      <c r="B4254" t="s">
        <v>4499</v>
      </c>
    </row>
    <row r="4255" spans="1:2">
      <c r="A4255">
        <v>9580844</v>
      </c>
      <c r="B4255" t="s">
        <v>4500</v>
      </c>
    </row>
    <row r="4256" spans="1:2">
      <c r="A4256">
        <v>9580845</v>
      </c>
      <c r="B4256" t="s">
        <v>4501</v>
      </c>
    </row>
    <row r="4257" spans="1:2">
      <c r="A4257">
        <v>9580846</v>
      </c>
      <c r="B4257" t="s">
        <v>4502</v>
      </c>
    </row>
    <row r="4258" spans="1:2">
      <c r="A4258">
        <v>9580847</v>
      </c>
      <c r="B4258" t="s">
        <v>4503</v>
      </c>
    </row>
    <row r="4259" spans="1:2">
      <c r="A4259">
        <v>9580848</v>
      </c>
      <c r="B4259" t="s">
        <v>4504</v>
      </c>
    </row>
    <row r="4260" spans="1:2">
      <c r="A4260">
        <v>9580849</v>
      </c>
      <c r="B4260" t="s">
        <v>4505</v>
      </c>
    </row>
    <row r="4261" spans="1:2">
      <c r="A4261">
        <v>9580851</v>
      </c>
      <c r="B4261" t="s">
        <v>4506</v>
      </c>
    </row>
    <row r="4262" spans="1:2">
      <c r="A4262">
        <v>9580852</v>
      </c>
      <c r="B4262" t="s">
        <v>4507</v>
      </c>
    </row>
    <row r="4263" spans="1:2">
      <c r="A4263">
        <v>9580853</v>
      </c>
      <c r="B4263" t="s">
        <v>4508</v>
      </c>
    </row>
    <row r="4264" spans="1:2">
      <c r="A4264">
        <v>9580854</v>
      </c>
      <c r="B4264" t="s">
        <v>4509</v>
      </c>
    </row>
    <row r="4265" spans="1:2">
      <c r="A4265">
        <v>9580855</v>
      </c>
      <c r="B4265" t="s">
        <v>4510</v>
      </c>
    </row>
    <row r="4266" spans="1:2">
      <c r="A4266">
        <v>9580856</v>
      </c>
      <c r="B4266" t="s">
        <v>4511</v>
      </c>
    </row>
    <row r="4267" spans="1:2">
      <c r="A4267">
        <v>9580857</v>
      </c>
      <c r="B4267" t="s">
        <v>4512</v>
      </c>
    </row>
    <row r="4268" spans="1:2">
      <c r="A4268">
        <v>9580861</v>
      </c>
      <c r="B4268" t="s">
        <v>4513</v>
      </c>
    </row>
    <row r="4269" spans="1:2">
      <c r="A4269">
        <v>9580862</v>
      </c>
      <c r="B4269" t="s">
        <v>4514</v>
      </c>
    </row>
    <row r="4270" spans="1:2">
      <c r="A4270">
        <v>9580863</v>
      </c>
      <c r="B4270" t="s">
        <v>4515</v>
      </c>
    </row>
    <row r="4271" spans="1:2">
      <c r="A4271">
        <v>9580864</v>
      </c>
      <c r="B4271" t="s">
        <v>4516</v>
      </c>
    </row>
    <row r="4272" spans="1:2">
      <c r="A4272">
        <v>9580865</v>
      </c>
      <c r="B4272" t="s">
        <v>4517</v>
      </c>
    </row>
    <row r="4273" spans="1:2">
      <c r="A4273">
        <v>9580866</v>
      </c>
      <c r="B4273" t="s">
        <v>4518</v>
      </c>
    </row>
    <row r="4274" spans="1:2">
      <c r="A4274">
        <v>9580867</v>
      </c>
      <c r="B4274" t="s">
        <v>4519</v>
      </c>
    </row>
    <row r="4275" spans="1:2">
      <c r="A4275">
        <v>9580871</v>
      </c>
      <c r="B4275" t="s">
        <v>4520</v>
      </c>
    </row>
    <row r="4276" spans="1:2">
      <c r="A4276">
        <v>9580872</v>
      </c>
      <c r="B4276" t="s">
        <v>4521</v>
      </c>
    </row>
    <row r="4277" spans="1:2">
      <c r="A4277">
        <v>9580873</v>
      </c>
      <c r="B4277" t="s">
        <v>4522</v>
      </c>
    </row>
    <row r="4278" spans="1:2">
      <c r="A4278">
        <v>9580874</v>
      </c>
      <c r="B4278" t="s">
        <v>4523</v>
      </c>
    </row>
    <row r="4279" spans="1:2">
      <c r="A4279">
        <v>9580875</v>
      </c>
      <c r="B4279" t="s">
        <v>4524</v>
      </c>
    </row>
    <row r="4280" spans="1:2">
      <c r="A4280">
        <v>9580876</v>
      </c>
      <c r="B4280" t="s">
        <v>4525</v>
      </c>
    </row>
    <row r="4281" spans="1:2">
      <c r="A4281">
        <v>9580877</v>
      </c>
      <c r="B4281" t="s">
        <v>4526</v>
      </c>
    </row>
    <row r="4282" spans="1:2">
      <c r="A4282">
        <v>9590101</v>
      </c>
      <c r="B4282" t="s">
        <v>4527</v>
      </c>
    </row>
    <row r="4283" spans="1:2">
      <c r="A4283">
        <v>9590102</v>
      </c>
      <c r="B4283" t="s">
        <v>4528</v>
      </c>
    </row>
    <row r="4284" spans="1:2">
      <c r="A4284">
        <v>9590103</v>
      </c>
      <c r="B4284" t="s">
        <v>4529</v>
      </c>
    </row>
    <row r="4285" spans="1:2">
      <c r="A4285">
        <v>9590104</v>
      </c>
      <c r="B4285" t="s">
        <v>4530</v>
      </c>
    </row>
    <row r="4286" spans="1:2">
      <c r="A4286">
        <v>9590105</v>
      </c>
      <c r="B4286" t="s">
        <v>4531</v>
      </c>
    </row>
    <row r="4287" spans="1:2">
      <c r="A4287">
        <v>9590106</v>
      </c>
      <c r="B4287" t="s">
        <v>4532</v>
      </c>
    </row>
    <row r="4288" spans="1:2">
      <c r="A4288">
        <v>9590107</v>
      </c>
      <c r="B4288" t="s">
        <v>4533</v>
      </c>
    </row>
    <row r="4289" spans="1:2">
      <c r="A4289">
        <v>9590108</v>
      </c>
      <c r="B4289" t="s">
        <v>4534</v>
      </c>
    </row>
    <row r="4290" spans="1:2">
      <c r="A4290">
        <v>9590109</v>
      </c>
      <c r="B4290" t="s">
        <v>4535</v>
      </c>
    </row>
    <row r="4291" spans="1:2">
      <c r="A4291">
        <v>9590111</v>
      </c>
      <c r="B4291" t="s">
        <v>4536</v>
      </c>
    </row>
    <row r="4292" spans="1:2">
      <c r="A4292">
        <v>9590112</v>
      </c>
      <c r="B4292" t="s">
        <v>4537</v>
      </c>
    </row>
    <row r="4293" spans="1:2">
      <c r="A4293">
        <v>9590113</v>
      </c>
      <c r="B4293" t="s">
        <v>4538</v>
      </c>
    </row>
    <row r="4294" spans="1:2">
      <c r="A4294">
        <v>9590114</v>
      </c>
      <c r="B4294" t="s">
        <v>4539</v>
      </c>
    </row>
    <row r="4295" spans="1:2">
      <c r="A4295">
        <v>9590115</v>
      </c>
      <c r="B4295" t="s">
        <v>4540</v>
      </c>
    </row>
    <row r="4296" spans="1:2">
      <c r="A4296">
        <v>9590116</v>
      </c>
      <c r="B4296" t="s">
        <v>4541</v>
      </c>
    </row>
    <row r="4297" spans="1:2">
      <c r="A4297">
        <v>9590117</v>
      </c>
      <c r="B4297" t="s">
        <v>4542</v>
      </c>
    </row>
    <row r="4298" spans="1:2">
      <c r="A4298">
        <v>9590118</v>
      </c>
      <c r="B4298" t="s">
        <v>4543</v>
      </c>
    </row>
    <row r="4299" spans="1:2">
      <c r="A4299">
        <v>9590119</v>
      </c>
      <c r="B4299" t="s">
        <v>4544</v>
      </c>
    </row>
    <row r="4300" spans="1:2">
      <c r="A4300">
        <v>9590120</v>
      </c>
      <c r="B4300" t="s">
        <v>4545</v>
      </c>
    </row>
    <row r="4301" spans="1:2">
      <c r="A4301">
        <v>9590121</v>
      </c>
      <c r="B4301" t="s">
        <v>4546</v>
      </c>
    </row>
    <row r="4302" spans="1:2">
      <c r="A4302">
        <v>9590122</v>
      </c>
      <c r="B4302" t="s">
        <v>4547</v>
      </c>
    </row>
    <row r="4303" spans="1:2">
      <c r="A4303">
        <v>9590123</v>
      </c>
      <c r="B4303" t="s">
        <v>4548</v>
      </c>
    </row>
    <row r="4304" spans="1:2">
      <c r="A4304">
        <v>9590124</v>
      </c>
      <c r="B4304" t="s">
        <v>4549</v>
      </c>
    </row>
    <row r="4305" spans="1:2">
      <c r="A4305">
        <v>9590124</v>
      </c>
      <c r="B4305" t="s">
        <v>4550</v>
      </c>
    </row>
    <row r="4306" spans="1:2">
      <c r="A4306">
        <v>9590125</v>
      </c>
      <c r="B4306" t="s">
        <v>4551</v>
      </c>
    </row>
    <row r="4307" spans="1:2">
      <c r="A4307">
        <v>9590126</v>
      </c>
      <c r="B4307" t="s">
        <v>4552</v>
      </c>
    </row>
    <row r="4308" spans="1:2">
      <c r="A4308">
        <v>9590127</v>
      </c>
      <c r="B4308" t="s">
        <v>4553</v>
      </c>
    </row>
    <row r="4309" spans="1:2">
      <c r="A4309">
        <v>9590128</v>
      </c>
      <c r="B4309" t="s">
        <v>4554</v>
      </c>
    </row>
    <row r="4310" spans="1:2">
      <c r="A4310">
        <v>9590129</v>
      </c>
      <c r="B4310" t="s">
        <v>4555</v>
      </c>
    </row>
    <row r="4311" spans="1:2">
      <c r="A4311">
        <v>9590130</v>
      </c>
      <c r="B4311" t="s">
        <v>4556</v>
      </c>
    </row>
    <row r="4312" spans="1:2">
      <c r="A4312">
        <v>9590131</v>
      </c>
      <c r="B4312" t="s">
        <v>4557</v>
      </c>
    </row>
    <row r="4313" spans="1:2">
      <c r="A4313">
        <v>9590132</v>
      </c>
      <c r="B4313" t="s">
        <v>4558</v>
      </c>
    </row>
    <row r="4314" spans="1:2">
      <c r="A4314">
        <v>9590133</v>
      </c>
      <c r="B4314" t="s">
        <v>4559</v>
      </c>
    </row>
    <row r="4315" spans="1:2">
      <c r="A4315">
        <v>9590134</v>
      </c>
      <c r="B4315" t="s">
        <v>4560</v>
      </c>
    </row>
    <row r="4316" spans="1:2">
      <c r="A4316">
        <v>9590135</v>
      </c>
      <c r="B4316" t="s">
        <v>4561</v>
      </c>
    </row>
    <row r="4317" spans="1:2">
      <c r="A4317">
        <v>9590136</v>
      </c>
      <c r="B4317" t="s">
        <v>4562</v>
      </c>
    </row>
    <row r="4318" spans="1:2">
      <c r="A4318">
        <v>9590137</v>
      </c>
      <c r="B4318" t="s">
        <v>4563</v>
      </c>
    </row>
    <row r="4319" spans="1:2">
      <c r="A4319">
        <v>9590138</v>
      </c>
      <c r="B4319" t="s">
        <v>4564</v>
      </c>
    </row>
    <row r="4320" spans="1:2">
      <c r="A4320">
        <v>9590139</v>
      </c>
      <c r="B4320" t="s">
        <v>4565</v>
      </c>
    </row>
    <row r="4321" spans="1:2">
      <c r="A4321">
        <v>9590141</v>
      </c>
      <c r="B4321" t="s">
        <v>4566</v>
      </c>
    </row>
    <row r="4322" spans="1:2">
      <c r="A4322">
        <v>9590142</v>
      </c>
      <c r="B4322" t="s">
        <v>4567</v>
      </c>
    </row>
    <row r="4323" spans="1:2">
      <c r="A4323">
        <v>9590143</v>
      </c>
      <c r="B4323" t="s">
        <v>4568</v>
      </c>
    </row>
    <row r="4324" spans="1:2">
      <c r="A4324">
        <v>9590144</v>
      </c>
      <c r="B4324" t="s">
        <v>4569</v>
      </c>
    </row>
    <row r="4325" spans="1:2">
      <c r="A4325">
        <v>9590145</v>
      </c>
      <c r="B4325" t="s">
        <v>4570</v>
      </c>
    </row>
    <row r="4326" spans="1:2">
      <c r="A4326">
        <v>9590146</v>
      </c>
      <c r="B4326" t="s">
        <v>4571</v>
      </c>
    </row>
    <row r="4327" spans="1:2">
      <c r="A4327">
        <v>9590147</v>
      </c>
      <c r="B4327" t="s">
        <v>4572</v>
      </c>
    </row>
    <row r="4328" spans="1:2">
      <c r="A4328">
        <v>9590148</v>
      </c>
      <c r="B4328" t="s">
        <v>4573</v>
      </c>
    </row>
    <row r="4329" spans="1:2">
      <c r="A4329">
        <v>9590149</v>
      </c>
      <c r="B4329" t="s">
        <v>4574</v>
      </c>
    </row>
    <row r="4330" spans="1:2">
      <c r="A4330">
        <v>9590151</v>
      </c>
      <c r="B4330" t="s">
        <v>4575</v>
      </c>
    </row>
    <row r="4331" spans="1:2">
      <c r="A4331">
        <v>9590152</v>
      </c>
      <c r="B4331" t="s">
        <v>4576</v>
      </c>
    </row>
    <row r="4332" spans="1:2">
      <c r="A4332">
        <v>9590153</v>
      </c>
      <c r="B4332" t="s">
        <v>4577</v>
      </c>
    </row>
    <row r="4333" spans="1:2">
      <c r="A4333">
        <v>9590154</v>
      </c>
      <c r="B4333" t="s">
        <v>4578</v>
      </c>
    </row>
    <row r="4334" spans="1:2">
      <c r="A4334">
        <v>9590155</v>
      </c>
      <c r="B4334" t="s">
        <v>4579</v>
      </c>
    </row>
    <row r="4335" spans="1:2">
      <c r="A4335">
        <v>9590156</v>
      </c>
      <c r="B4335" t="s">
        <v>4580</v>
      </c>
    </row>
    <row r="4336" spans="1:2">
      <c r="A4336">
        <v>9590157</v>
      </c>
      <c r="B4336" t="s">
        <v>4581</v>
      </c>
    </row>
    <row r="4337" spans="1:2">
      <c r="A4337">
        <v>9590161</v>
      </c>
      <c r="B4337" t="s">
        <v>4582</v>
      </c>
    </row>
    <row r="4338" spans="1:2">
      <c r="A4338">
        <v>9590162</v>
      </c>
      <c r="B4338" t="s">
        <v>4583</v>
      </c>
    </row>
    <row r="4339" spans="1:2">
      <c r="A4339">
        <v>9590163</v>
      </c>
      <c r="B4339" t="s">
        <v>4584</v>
      </c>
    </row>
    <row r="4340" spans="1:2">
      <c r="A4340">
        <v>9590164</v>
      </c>
      <c r="B4340" t="s">
        <v>4585</v>
      </c>
    </row>
    <row r="4341" spans="1:2">
      <c r="A4341">
        <v>9590165</v>
      </c>
      <c r="B4341" t="s">
        <v>4586</v>
      </c>
    </row>
    <row r="4342" spans="1:2">
      <c r="A4342">
        <v>9590171</v>
      </c>
      <c r="B4342" t="s">
        <v>4587</v>
      </c>
    </row>
    <row r="4343" spans="1:2">
      <c r="A4343">
        <v>9590172</v>
      </c>
      <c r="B4343" t="s">
        <v>4588</v>
      </c>
    </row>
    <row r="4344" spans="1:2">
      <c r="A4344">
        <v>9590181</v>
      </c>
      <c r="B4344" t="s">
        <v>4589</v>
      </c>
    </row>
    <row r="4345" spans="1:2">
      <c r="A4345">
        <v>9590182</v>
      </c>
      <c r="B4345" t="s">
        <v>4590</v>
      </c>
    </row>
    <row r="4346" spans="1:2">
      <c r="A4346">
        <v>9590183</v>
      </c>
      <c r="B4346" t="s">
        <v>4591</v>
      </c>
    </row>
    <row r="4347" spans="1:2">
      <c r="A4347">
        <v>9590201</v>
      </c>
      <c r="B4347" t="s">
        <v>4592</v>
      </c>
    </row>
    <row r="4348" spans="1:2">
      <c r="A4348">
        <v>9590202</v>
      </c>
      <c r="B4348" t="s">
        <v>4593</v>
      </c>
    </row>
    <row r="4349" spans="1:2">
      <c r="A4349">
        <v>9590203</v>
      </c>
      <c r="B4349" t="s">
        <v>4594</v>
      </c>
    </row>
    <row r="4350" spans="1:2">
      <c r="A4350">
        <v>9590205</v>
      </c>
      <c r="B4350" t="s">
        <v>4595</v>
      </c>
    </row>
    <row r="4351" spans="1:2">
      <c r="A4351">
        <v>9590206</v>
      </c>
      <c r="B4351" t="s">
        <v>4596</v>
      </c>
    </row>
    <row r="4352" spans="1:2">
      <c r="A4352">
        <v>9590207</v>
      </c>
      <c r="B4352" t="s">
        <v>4597</v>
      </c>
    </row>
    <row r="4353" spans="1:2">
      <c r="A4353">
        <v>9590208</v>
      </c>
      <c r="B4353" t="s">
        <v>4598</v>
      </c>
    </row>
    <row r="4354" spans="1:2">
      <c r="A4354">
        <v>9590211</v>
      </c>
      <c r="B4354" t="s">
        <v>4599</v>
      </c>
    </row>
    <row r="4355" spans="1:2">
      <c r="A4355">
        <v>9590212</v>
      </c>
      <c r="B4355" t="s">
        <v>4600</v>
      </c>
    </row>
    <row r="4356" spans="1:2">
      <c r="A4356">
        <v>9590213</v>
      </c>
      <c r="B4356" t="s">
        <v>4601</v>
      </c>
    </row>
    <row r="4357" spans="1:2">
      <c r="A4357">
        <v>9590214</v>
      </c>
      <c r="B4357" t="s">
        <v>4602</v>
      </c>
    </row>
    <row r="4358" spans="1:2">
      <c r="A4358">
        <v>9590215</v>
      </c>
      <c r="B4358" t="s">
        <v>4603</v>
      </c>
    </row>
    <row r="4359" spans="1:2">
      <c r="A4359">
        <v>9590216</v>
      </c>
      <c r="B4359" t="s">
        <v>4604</v>
      </c>
    </row>
    <row r="4360" spans="1:2">
      <c r="A4360">
        <v>9590217</v>
      </c>
      <c r="B4360" t="s">
        <v>4605</v>
      </c>
    </row>
    <row r="4361" spans="1:2">
      <c r="A4361">
        <v>9590221</v>
      </c>
      <c r="B4361" t="s">
        <v>4606</v>
      </c>
    </row>
    <row r="4362" spans="1:2">
      <c r="A4362">
        <v>9590222</v>
      </c>
      <c r="B4362" t="s">
        <v>4607</v>
      </c>
    </row>
    <row r="4363" spans="1:2">
      <c r="A4363">
        <v>9590223</v>
      </c>
      <c r="B4363" t="s">
        <v>4608</v>
      </c>
    </row>
    <row r="4364" spans="1:2">
      <c r="A4364">
        <v>9590224</v>
      </c>
      <c r="B4364" t="s">
        <v>4609</v>
      </c>
    </row>
    <row r="4365" spans="1:2">
      <c r="A4365">
        <v>9590225</v>
      </c>
      <c r="B4365" t="s">
        <v>4610</v>
      </c>
    </row>
    <row r="4366" spans="1:2">
      <c r="A4366">
        <v>9590227</v>
      </c>
      <c r="B4366" t="s">
        <v>4611</v>
      </c>
    </row>
    <row r="4367" spans="1:2">
      <c r="A4367">
        <v>9590228</v>
      </c>
      <c r="B4367" t="s">
        <v>4612</v>
      </c>
    </row>
    <row r="4368" spans="1:2">
      <c r="A4368">
        <v>9590231</v>
      </c>
      <c r="B4368" t="s">
        <v>4613</v>
      </c>
    </row>
    <row r="4369" spans="1:2">
      <c r="A4369">
        <v>9590232</v>
      </c>
      <c r="B4369" t="s">
        <v>4614</v>
      </c>
    </row>
    <row r="4370" spans="1:2">
      <c r="A4370">
        <v>9590233</v>
      </c>
      <c r="B4370" t="s">
        <v>4615</v>
      </c>
    </row>
    <row r="4371" spans="1:2">
      <c r="A4371">
        <v>9590234</v>
      </c>
      <c r="B4371" t="s">
        <v>4616</v>
      </c>
    </row>
    <row r="4372" spans="1:2">
      <c r="A4372">
        <v>9590235</v>
      </c>
      <c r="B4372" t="s">
        <v>4617</v>
      </c>
    </row>
    <row r="4373" spans="1:2">
      <c r="A4373">
        <v>9590236</v>
      </c>
      <c r="B4373" t="s">
        <v>4618</v>
      </c>
    </row>
    <row r="4374" spans="1:2">
      <c r="A4374">
        <v>9590237</v>
      </c>
      <c r="B4374" t="s">
        <v>4619</v>
      </c>
    </row>
    <row r="4375" spans="1:2">
      <c r="A4375">
        <v>9590241</v>
      </c>
      <c r="B4375" t="s">
        <v>4620</v>
      </c>
    </row>
    <row r="4376" spans="1:2">
      <c r="A4376">
        <v>9590242</v>
      </c>
      <c r="B4376" t="s">
        <v>4621</v>
      </c>
    </row>
    <row r="4377" spans="1:2">
      <c r="A4377">
        <v>9590243</v>
      </c>
      <c r="B4377" t="s">
        <v>4622</v>
      </c>
    </row>
    <row r="4378" spans="1:2">
      <c r="A4378">
        <v>9590244</v>
      </c>
      <c r="B4378" t="s">
        <v>4623</v>
      </c>
    </row>
    <row r="4379" spans="1:2">
      <c r="A4379">
        <v>9590245</v>
      </c>
      <c r="B4379" t="s">
        <v>4624</v>
      </c>
    </row>
    <row r="4380" spans="1:2">
      <c r="A4380">
        <v>9590246</v>
      </c>
      <c r="B4380" t="s">
        <v>4625</v>
      </c>
    </row>
    <row r="4381" spans="1:2">
      <c r="A4381">
        <v>9590247</v>
      </c>
      <c r="B4381" t="s">
        <v>4626</v>
      </c>
    </row>
    <row r="4382" spans="1:2">
      <c r="A4382">
        <v>9590248</v>
      </c>
      <c r="B4382" t="s">
        <v>4627</v>
      </c>
    </row>
    <row r="4383" spans="1:2">
      <c r="A4383">
        <v>9590248</v>
      </c>
      <c r="B4383" t="s">
        <v>4628</v>
      </c>
    </row>
    <row r="4384" spans="1:2">
      <c r="A4384">
        <v>9590250</v>
      </c>
      <c r="B4384" t="s">
        <v>4629</v>
      </c>
    </row>
    <row r="4385" spans="1:2">
      <c r="A4385">
        <v>9590251</v>
      </c>
      <c r="B4385" t="s">
        <v>4630</v>
      </c>
    </row>
    <row r="4386" spans="1:2">
      <c r="A4386">
        <v>9590252</v>
      </c>
      <c r="B4386" t="s">
        <v>4631</v>
      </c>
    </row>
    <row r="4387" spans="1:2">
      <c r="A4387">
        <v>9590253</v>
      </c>
      <c r="B4387" t="s">
        <v>4632</v>
      </c>
    </row>
    <row r="4388" spans="1:2">
      <c r="A4388">
        <v>9590254</v>
      </c>
      <c r="B4388" t="s">
        <v>4633</v>
      </c>
    </row>
    <row r="4389" spans="1:2">
      <c r="A4389">
        <v>9590255</v>
      </c>
      <c r="B4389" t="s">
        <v>4634</v>
      </c>
    </row>
    <row r="4390" spans="1:2">
      <c r="A4390">
        <v>9590256</v>
      </c>
      <c r="B4390" t="s">
        <v>4635</v>
      </c>
    </row>
    <row r="4391" spans="1:2">
      <c r="A4391">
        <v>9590257</v>
      </c>
      <c r="B4391" t="s">
        <v>4636</v>
      </c>
    </row>
    <row r="4392" spans="1:2">
      <c r="A4392">
        <v>9590261</v>
      </c>
      <c r="B4392" t="s">
        <v>4637</v>
      </c>
    </row>
    <row r="4393" spans="1:2">
      <c r="A4393">
        <v>9590262</v>
      </c>
      <c r="B4393" t="s">
        <v>4638</v>
      </c>
    </row>
    <row r="4394" spans="1:2">
      <c r="A4394">
        <v>9590263</v>
      </c>
      <c r="B4394" t="s">
        <v>4639</v>
      </c>
    </row>
    <row r="4395" spans="1:2">
      <c r="A4395">
        <v>9590264</v>
      </c>
      <c r="B4395" t="s">
        <v>4640</v>
      </c>
    </row>
    <row r="4396" spans="1:2">
      <c r="A4396">
        <v>9590265</v>
      </c>
      <c r="B4396" t="s">
        <v>4641</v>
      </c>
    </row>
    <row r="4397" spans="1:2">
      <c r="A4397">
        <v>9590266</v>
      </c>
      <c r="B4397" t="s">
        <v>4642</v>
      </c>
    </row>
    <row r="4398" spans="1:2">
      <c r="A4398">
        <v>9590267</v>
      </c>
      <c r="B4398" t="s">
        <v>4643</v>
      </c>
    </row>
    <row r="4399" spans="1:2">
      <c r="A4399">
        <v>9590268</v>
      </c>
      <c r="B4399" t="s">
        <v>4644</v>
      </c>
    </row>
    <row r="4400" spans="1:2">
      <c r="A4400">
        <v>9590301</v>
      </c>
      <c r="B4400" t="s">
        <v>4645</v>
      </c>
    </row>
    <row r="4401" spans="1:2">
      <c r="A4401">
        <v>9590302</v>
      </c>
      <c r="B4401" t="s">
        <v>4646</v>
      </c>
    </row>
    <row r="4402" spans="1:2">
      <c r="A4402">
        <v>9590303</v>
      </c>
      <c r="B4402" t="s">
        <v>4647</v>
      </c>
    </row>
    <row r="4403" spans="1:2">
      <c r="A4403">
        <v>9590304</v>
      </c>
      <c r="B4403" t="s">
        <v>4648</v>
      </c>
    </row>
    <row r="4404" spans="1:2">
      <c r="A4404">
        <v>9590305</v>
      </c>
      <c r="B4404" t="s">
        <v>4649</v>
      </c>
    </row>
    <row r="4405" spans="1:2">
      <c r="A4405">
        <v>9590306</v>
      </c>
      <c r="B4405" t="s">
        <v>4650</v>
      </c>
    </row>
    <row r="4406" spans="1:2">
      <c r="A4406">
        <v>9590307</v>
      </c>
      <c r="B4406" t="s">
        <v>4651</v>
      </c>
    </row>
    <row r="4407" spans="1:2">
      <c r="A4407">
        <v>9590308</v>
      </c>
      <c r="B4407" t="s">
        <v>4652</v>
      </c>
    </row>
    <row r="4408" spans="1:2">
      <c r="A4408">
        <v>9590309</v>
      </c>
      <c r="B4408" t="s">
        <v>4653</v>
      </c>
    </row>
    <row r="4409" spans="1:2">
      <c r="A4409">
        <v>9590310</v>
      </c>
      <c r="B4409" t="s">
        <v>4654</v>
      </c>
    </row>
    <row r="4410" spans="1:2">
      <c r="A4410">
        <v>9590311</v>
      </c>
      <c r="B4410" t="s">
        <v>4655</v>
      </c>
    </row>
    <row r="4411" spans="1:2">
      <c r="A4411">
        <v>9590312</v>
      </c>
      <c r="B4411" t="s">
        <v>4656</v>
      </c>
    </row>
    <row r="4412" spans="1:2">
      <c r="A4412">
        <v>9590313</v>
      </c>
      <c r="B4412" t="s">
        <v>4657</v>
      </c>
    </row>
    <row r="4413" spans="1:2">
      <c r="A4413">
        <v>9590314</v>
      </c>
      <c r="B4413" t="s">
        <v>4658</v>
      </c>
    </row>
    <row r="4414" spans="1:2">
      <c r="A4414">
        <v>9590315</v>
      </c>
      <c r="B4414" t="s">
        <v>4659</v>
      </c>
    </row>
    <row r="4415" spans="1:2">
      <c r="A4415">
        <v>9590316</v>
      </c>
      <c r="B4415" t="s">
        <v>4660</v>
      </c>
    </row>
    <row r="4416" spans="1:2">
      <c r="A4416">
        <v>9590317</v>
      </c>
      <c r="B4416" t="s">
        <v>4661</v>
      </c>
    </row>
    <row r="4417" spans="1:2">
      <c r="A4417">
        <v>9590318</v>
      </c>
      <c r="B4417" t="s">
        <v>4662</v>
      </c>
    </row>
    <row r="4418" spans="1:2">
      <c r="A4418">
        <v>9590319</v>
      </c>
      <c r="B4418" t="s">
        <v>4663</v>
      </c>
    </row>
    <row r="4419" spans="1:2">
      <c r="A4419">
        <v>9590321</v>
      </c>
      <c r="B4419" t="s">
        <v>4664</v>
      </c>
    </row>
    <row r="4420" spans="1:2">
      <c r="A4420">
        <v>9590322</v>
      </c>
      <c r="B4420" t="s">
        <v>4665</v>
      </c>
    </row>
    <row r="4421" spans="1:2">
      <c r="A4421">
        <v>9590323</v>
      </c>
      <c r="B4421" t="s">
        <v>4666</v>
      </c>
    </row>
    <row r="4422" spans="1:2">
      <c r="A4422">
        <v>9590401</v>
      </c>
      <c r="B4422" t="s">
        <v>4667</v>
      </c>
    </row>
    <row r="4423" spans="1:2">
      <c r="A4423">
        <v>9590401</v>
      </c>
      <c r="B4423" t="s">
        <v>4668</v>
      </c>
    </row>
    <row r="4424" spans="1:2">
      <c r="A4424">
        <v>9590402</v>
      </c>
      <c r="B4424" t="s">
        <v>4669</v>
      </c>
    </row>
    <row r="4425" spans="1:2">
      <c r="A4425">
        <v>9590403</v>
      </c>
      <c r="B4425" t="s">
        <v>4670</v>
      </c>
    </row>
    <row r="4426" spans="1:2">
      <c r="A4426">
        <v>9590404</v>
      </c>
      <c r="B4426" t="s">
        <v>4671</v>
      </c>
    </row>
    <row r="4427" spans="1:2">
      <c r="A4427">
        <v>9590405</v>
      </c>
      <c r="B4427" t="s">
        <v>4672</v>
      </c>
    </row>
    <row r="4428" spans="1:2">
      <c r="A4428">
        <v>9590406</v>
      </c>
      <c r="B4428" t="s">
        <v>4673</v>
      </c>
    </row>
    <row r="4429" spans="1:2">
      <c r="A4429">
        <v>9590407</v>
      </c>
      <c r="B4429" t="s">
        <v>4674</v>
      </c>
    </row>
    <row r="4430" spans="1:2">
      <c r="A4430">
        <v>9590411</v>
      </c>
      <c r="B4430" t="s">
        <v>4675</v>
      </c>
    </row>
    <row r="4431" spans="1:2">
      <c r="A4431">
        <v>9590412</v>
      </c>
      <c r="B4431" t="s">
        <v>4676</v>
      </c>
    </row>
    <row r="4432" spans="1:2">
      <c r="A4432">
        <v>9590413</v>
      </c>
      <c r="B4432" t="s">
        <v>4677</v>
      </c>
    </row>
    <row r="4433" spans="1:2">
      <c r="A4433">
        <v>9590414</v>
      </c>
      <c r="B4433" t="s">
        <v>4678</v>
      </c>
    </row>
    <row r="4434" spans="1:2">
      <c r="A4434">
        <v>9590415</v>
      </c>
      <c r="B4434" t="s">
        <v>4679</v>
      </c>
    </row>
    <row r="4435" spans="1:2">
      <c r="A4435">
        <v>9590416</v>
      </c>
      <c r="B4435" t="s">
        <v>4680</v>
      </c>
    </row>
    <row r="4436" spans="1:2">
      <c r="A4436">
        <v>9590417</v>
      </c>
      <c r="B4436" t="s">
        <v>4681</v>
      </c>
    </row>
    <row r="4437" spans="1:2">
      <c r="A4437">
        <v>9590418</v>
      </c>
      <c r="B4437" t="s">
        <v>4682</v>
      </c>
    </row>
    <row r="4438" spans="1:2">
      <c r="A4438">
        <v>9590421</v>
      </c>
      <c r="B4438" t="s">
        <v>4683</v>
      </c>
    </row>
    <row r="4439" spans="1:2">
      <c r="A4439">
        <v>9590422</v>
      </c>
      <c r="B4439" t="s">
        <v>4684</v>
      </c>
    </row>
    <row r="4440" spans="1:2">
      <c r="A4440">
        <v>9590423</v>
      </c>
      <c r="B4440" t="s">
        <v>4685</v>
      </c>
    </row>
    <row r="4441" spans="1:2">
      <c r="A4441">
        <v>9590424</v>
      </c>
      <c r="B4441" t="s">
        <v>4686</v>
      </c>
    </row>
    <row r="4442" spans="1:2">
      <c r="A4442">
        <v>9590425</v>
      </c>
      <c r="B4442" t="s">
        <v>4687</v>
      </c>
    </row>
    <row r="4443" spans="1:2">
      <c r="A4443">
        <v>9590426</v>
      </c>
      <c r="B4443" t="s">
        <v>4688</v>
      </c>
    </row>
    <row r="4444" spans="1:2">
      <c r="A4444">
        <v>9590431</v>
      </c>
      <c r="B4444" t="s">
        <v>4689</v>
      </c>
    </row>
    <row r="4445" spans="1:2">
      <c r="A4445">
        <v>9590432</v>
      </c>
      <c r="B4445" t="s">
        <v>4690</v>
      </c>
    </row>
    <row r="4446" spans="1:2">
      <c r="A4446">
        <v>9590433</v>
      </c>
      <c r="B4446" t="s">
        <v>4691</v>
      </c>
    </row>
    <row r="4447" spans="1:2">
      <c r="A4447">
        <v>9590434</v>
      </c>
      <c r="B4447" t="s">
        <v>4692</v>
      </c>
    </row>
    <row r="4448" spans="1:2">
      <c r="A4448">
        <v>9590435</v>
      </c>
      <c r="B4448" t="s">
        <v>4693</v>
      </c>
    </row>
    <row r="4449" spans="1:2">
      <c r="A4449">
        <v>9590436</v>
      </c>
      <c r="B4449" t="s">
        <v>4694</v>
      </c>
    </row>
    <row r="4450" spans="1:2">
      <c r="A4450">
        <v>9590437</v>
      </c>
      <c r="B4450" t="s">
        <v>4695</v>
      </c>
    </row>
    <row r="4451" spans="1:2">
      <c r="A4451">
        <v>9590438</v>
      </c>
      <c r="B4451" t="s">
        <v>4696</v>
      </c>
    </row>
    <row r="4452" spans="1:2">
      <c r="A4452">
        <v>9590501</v>
      </c>
      <c r="B4452" t="s">
        <v>4697</v>
      </c>
    </row>
    <row r="4453" spans="1:2">
      <c r="A4453">
        <v>9590502</v>
      </c>
      <c r="B4453" t="s">
        <v>4698</v>
      </c>
    </row>
    <row r="4454" spans="1:2">
      <c r="A4454">
        <v>9590503</v>
      </c>
      <c r="B4454" t="s">
        <v>4699</v>
      </c>
    </row>
    <row r="4455" spans="1:2">
      <c r="A4455">
        <v>9590504</v>
      </c>
      <c r="B4455" t="s">
        <v>4700</v>
      </c>
    </row>
    <row r="4456" spans="1:2">
      <c r="A4456">
        <v>9590505</v>
      </c>
      <c r="B4456" t="s">
        <v>4701</v>
      </c>
    </row>
    <row r="4457" spans="1:2">
      <c r="A4457">
        <v>9590506</v>
      </c>
      <c r="B4457" t="s">
        <v>4702</v>
      </c>
    </row>
    <row r="4458" spans="1:2">
      <c r="A4458">
        <v>9590507</v>
      </c>
      <c r="B4458" t="s">
        <v>4703</v>
      </c>
    </row>
    <row r="4459" spans="1:2">
      <c r="A4459">
        <v>9590508</v>
      </c>
      <c r="B4459" t="s">
        <v>4704</v>
      </c>
    </row>
    <row r="4460" spans="1:2">
      <c r="A4460">
        <v>9590511</v>
      </c>
      <c r="B4460" t="s">
        <v>4705</v>
      </c>
    </row>
    <row r="4461" spans="1:2">
      <c r="A4461">
        <v>9590512</v>
      </c>
      <c r="B4461" t="s">
        <v>4706</v>
      </c>
    </row>
    <row r="4462" spans="1:2">
      <c r="A4462">
        <v>9590513</v>
      </c>
      <c r="B4462" t="s">
        <v>4707</v>
      </c>
    </row>
    <row r="4463" spans="1:2">
      <c r="A4463">
        <v>9590514</v>
      </c>
      <c r="B4463" t="s">
        <v>4708</v>
      </c>
    </row>
    <row r="4464" spans="1:2">
      <c r="A4464">
        <v>9590515</v>
      </c>
      <c r="B4464" t="s">
        <v>4709</v>
      </c>
    </row>
    <row r="4465" spans="1:2">
      <c r="A4465">
        <v>9590516</v>
      </c>
      <c r="B4465" t="s">
        <v>4710</v>
      </c>
    </row>
    <row r="4466" spans="1:2">
      <c r="A4466">
        <v>9590517</v>
      </c>
      <c r="B4466" t="s">
        <v>4711</v>
      </c>
    </row>
    <row r="4467" spans="1:2">
      <c r="A4467">
        <v>9590518</v>
      </c>
      <c r="B4467" t="s">
        <v>4712</v>
      </c>
    </row>
    <row r="4468" spans="1:2">
      <c r="A4468">
        <v>9590519</v>
      </c>
      <c r="B4468" t="s">
        <v>4713</v>
      </c>
    </row>
    <row r="4469" spans="1:2">
      <c r="A4469">
        <v>9590521</v>
      </c>
      <c r="B4469" t="s">
        <v>4714</v>
      </c>
    </row>
    <row r="4470" spans="1:2">
      <c r="A4470">
        <v>9591101</v>
      </c>
      <c r="B4470" t="s">
        <v>4715</v>
      </c>
    </row>
    <row r="4471" spans="1:2">
      <c r="A4471">
        <v>9591102</v>
      </c>
      <c r="B4471" t="s">
        <v>4716</v>
      </c>
    </row>
    <row r="4472" spans="1:2">
      <c r="A4472">
        <v>9591103</v>
      </c>
      <c r="B4472" t="s">
        <v>4717</v>
      </c>
    </row>
    <row r="4473" spans="1:2">
      <c r="A4473">
        <v>9591104</v>
      </c>
      <c r="B4473" t="s">
        <v>4718</v>
      </c>
    </row>
    <row r="4474" spans="1:2">
      <c r="A4474">
        <v>9591105</v>
      </c>
      <c r="B4474" t="s">
        <v>4719</v>
      </c>
    </row>
    <row r="4475" spans="1:2">
      <c r="A4475">
        <v>9591106</v>
      </c>
      <c r="B4475" t="s">
        <v>4720</v>
      </c>
    </row>
    <row r="4476" spans="1:2">
      <c r="A4476">
        <v>9591107</v>
      </c>
      <c r="B4476" t="s">
        <v>4721</v>
      </c>
    </row>
    <row r="4477" spans="1:2">
      <c r="A4477">
        <v>9591108</v>
      </c>
      <c r="B4477" t="s">
        <v>4722</v>
      </c>
    </row>
    <row r="4478" spans="1:2">
      <c r="A4478">
        <v>9591109</v>
      </c>
      <c r="B4478" t="s">
        <v>4723</v>
      </c>
    </row>
    <row r="4479" spans="1:2">
      <c r="A4479">
        <v>9591111</v>
      </c>
      <c r="B4479" t="s">
        <v>4724</v>
      </c>
    </row>
    <row r="4480" spans="1:2">
      <c r="A4480">
        <v>9591112</v>
      </c>
      <c r="B4480" t="s">
        <v>4725</v>
      </c>
    </row>
    <row r="4481" spans="1:2">
      <c r="A4481">
        <v>9591113</v>
      </c>
      <c r="B4481" t="s">
        <v>4726</v>
      </c>
    </row>
    <row r="4482" spans="1:2">
      <c r="A4482">
        <v>9591114</v>
      </c>
      <c r="B4482" t="s">
        <v>4727</v>
      </c>
    </row>
    <row r="4483" spans="1:2">
      <c r="A4483">
        <v>9591115</v>
      </c>
      <c r="B4483" t="s">
        <v>4728</v>
      </c>
    </row>
    <row r="4484" spans="1:2">
      <c r="A4484">
        <v>9591116</v>
      </c>
      <c r="B4484" t="s">
        <v>4729</v>
      </c>
    </row>
    <row r="4485" spans="1:2">
      <c r="A4485">
        <v>9591117</v>
      </c>
      <c r="B4485" t="s">
        <v>4730</v>
      </c>
    </row>
    <row r="4486" spans="1:2">
      <c r="A4486">
        <v>9591118</v>
      </c>
      <c r="B4486" t="s">
        <v>4731</v>
      </c>
    </row>
    <row r="4487" spans="1:2">
      <c r="A4487">
        <v>9591119</v>
      </c>
      <c r="B4487" t="s">
        <v>4732</v>
      </c>
    </row>
    <row r="4488" spans="1:2">
      <c r="A4488">
        <v>9591121</v>
      </c>
      <c r="B4488" t="s">
        <v>4733</v>
      </c>
    </row>
    <row r="4489" spans="1:2">
      <c r="A4489">
        <v>9591122</v>
      </c>
      <c r="B4489" t="s">
        <v>4734</v>
      </c>
    </row>
    <row r="4490" spans="1:2">
      <c r="A4490">
        <v>9591123</v>
      </c>
      <c r="B4490" t="s">
        <v>4735</v>
      </c>
    </row>
    <row r="4491" spans="1:2">
      <c r="A4491">
        <v>9591124</v>
      </c>
      <c r="B4491" t="s">
        <v>4736</v>
      </c>
    </row>
    <row r="4492" spans="1:2">
      <c r="A4492">
        <v>9591125</v>
      </c>
      <c r="B4492" t="s">
        <v>4737</v>
      </c>
    </row>
    <row r="4493" spans="1:2">
      <c r="A4493">
        <v>9591126</v>
      </c>
      <c r="B4493" t="s">
        <v>4738</v>
      </c>
    </row>
    <row r="4494" spans="1:2">
      <c r="A4494">
        <v>9591131</v>
      </c>
      <c r="B4494" t="s">
        <v>4739</v>
      </c>
    </row>
    <row r="4495" spans="1:2">
      <c r="A4495">
        <v>9591132</v>
      </c>
      <c r="B4495" t="s">
        <v>4740</v>
      </c>
    </row>
    <row r="4496" spans="1:2">
      <c r="A4496">
        <v>9591133</v>
      </c>
      <c r="B4496" t="s">
        <v>4741</v>
      </c>
    </row>
    <row r="4497" spans="1:2">
      <c r="A4497">
        <v>9591134</v>
      </c>
      <c r="B4497" t="s">
        <v>4742</v>
      </c>
    </row>
    <row r="4498" spans="1:2">
      <c r="A4498">
        <v>9591135</v>
      </c>
      <c r="B4498" t="s">
        <v>4743</v>
      </c>
    </row>
    <row r="4499" spans="1:2">
      <c r="A4499">
        <v>9591136</v>
      </c>
      <c r="B4499" t="s">
        <v>4744</v>
      </c>
    </row>
    <row r="4500" spans="1:2">
      <c r="A4500">
        <v>9591141</v>
      </c>
      <c r="B4500" t="s">
        <v>4745</v>
      </c>
    </row>
    <row r="4501" spans="1:2">
      <c r="A4501">
        <v>9591142</v>
      </c>
      <c r="B4501" t="s">
        <v>4746</v>
      </c>
    </row>
    <row r="4502" spans="1:2">
      <c r="A4502">
        <v>9591143</v>
      </c>
      <c r="B4502" t="s">
        <v>4747</v>
      </c>
    </row>
    <row r="4503" spans="1:2">
      <c r="A4503">
        <v>9591144</v>
      </c>
      <c r="B4503" t="s">
        <v>4748</v>
      </c>
    </row>
    <row r="4504" spans="1:2">
      <c r="A4504">
        <v>9591145</v>
      </c>
      <c r="B4504" t="s">
        <v>4749</v>
      </c>
    </row>
    <row r="4505" spans="1:2">
      <c r="A4505">
        <v>9591146</v>
      </c>
      <c r="B4505" t="s">
        <v>4750</v>
      </c>
    </row>
    <row r="4506" spans="1:2">
      <c r="A4506">
        <v>9591147</v>
      </c>
      <c r="B4506" t="s">
        <v>4751</v>
      </c>
    </row>
    <row r="4507" spans="1:2">
      <c r="A4507">
        <v>9591148</v>
      </c>
      <c r="B4507" t="s">
        <v>4752</v>
      </c>
    </row>
    <row r="4508" spans="1:2">
      <c r="A4508">
        <v>9591151</v>
      </c>
      <c r="B4508" t="s">
        <v>4753</v>
      </c>
    </row>
    <row r="4509" spans="1:2">
      <c r="A4509">
        <v>9591152</v>
      </c>
      <c r="B4509" t="s">
        <v>4754</v>
      </c>
    </row>
    <row r="4510" spans="1:2">
      <c r="A4510">
        <v>9591153</v>
      </c>
      <c r="B4510" t="s">
        <v>4755</v>
      </c>
    </row>
    <row r="4511" spans="1:2">
      <c r="A4511">
        <v>9591154</v>
      </c>
      <c r="B4511" t="s">
        <v>4756</v>
      </c>
    </row>
    <row r="4512" spans="1:2">
      <c r="A4512">
        <v>9591155</v>
      </c>
      <c r="B4512" t="s">
        <v>4757</v>
      </c>
    </row>
    <row r="4513" spans="1:2">
      <c r="A4513">
        <v>9591156</v>
      </c>
      <c r="B4513" t="s">
        <v>4758</v>
      </c>
    </row>
    <row r="4514" spans="1:2">
      <c r="A4514">
        <v>9591201</v>
      </c>
      <c r="B4514" t="s">
        <v>4759</v>
      </c>
    </row>
    <row r="4515" spans="1:2">
      <c r="A4515">
        <v>9591202</v>
      </c>
      <c r="B4515" t="s">
        <v>4760</v>
      </c>
    </row>
    <row r="4516" spans="1:2">
      <c r="A4516">
        <v>9591203</v>
      </c>
      <c r="B4516" t="s">
        <v>4761</v>
      </c>
    </row>
    <row r="4517" spans="1:2">
      <c r="A4517">
        <v>9591204</v>
      </c>
      <c r="B4517" t="s">
        <v>4762</v>
      </c>
    </row>
    <row r="4518" spans="1:2">
      <c r="A4518">
        <v>9591205</v>
      </c>
      <c r="B4518" t="s">
        <v>4763</v>
      </c>
    </row>
    <row r="4519" spans="1:2">
      <c r="A4519">
        <v>9591206</v>
      </c>
      <c r="B4519" t="s">
        <v>4764</v>
      </c>
    </row>
    <row r="4520" spans="1:2">
      <c r="A4520">
        <v>9591207</v>
      </c>
      <c r="B4520" t="s">
        <v>4765</v>
      </c>
    </row>
    <row r="4521" spans="1:2">
      <c r="A4521">
        <v>9591211</v>
      </c>
      <c r="B4521" t="s">
        <v>4766</v>
      </c>
    </row>
    <row r="4522" spans="1:2">
      <c r="A4522">
        <v>9591212</v>
      </c>
      <c r="B4522" t="s">
        <v>4767</v>
      </c>
    </row>
    <row r="4523" spans="1:2">
      <c r="A4523">
        <v>9591213</v>
      </c>
      <c r="B4523" t="s">
        <v>4768</v>
      </c>
    </row>
    <row r="4524" spans="1:2">
      <c r="A4524">
        <v>9591214</v>
      </c>
      <c r="B4524" t="s">
        <v>4769</v>
      </c>
    </row>
    <row r="4525" spans="1:2">
      <c r="A4525">
        <v>9591215</v>
      </c>
      <c r="B4525" t="s">
        <v>4770</v>
      </c>
    </row>
    <row r="4526" spans="1:2">
      <c r="A4526">
        <v>9591216</v>
      </c>
      <c r="B4526" t="s">
        <v>4771</v>
      </c>
    </row>
    <row r="4527" spans="1:2">
      <c r="A4527">
        <v>9591217</v>
      </c>
      <c r="B4527" t="s">
        <v>4772</v>
      </c>
    </row>
    <row r="4528" spans="1:2">
      <c r="A4528">
        <v>9591221</v>
      </c>
      <c r="B4528" t="s">
        <v>4773</v>
      </c>
    </row>
    <row r="4529" spans="1:2">
      <c r="A4529">
        <v>9591222</v>
      </c>
      <c r="B4529" t="s">
        <v>4774</v>
      </c>
    </row>
    <row r="4530" spans="1:2">
      <c r="A4530">
        <v>9591223</v>
      </c>
      <c r="B4530" t="s">
        <v>4775</v>
      </c>
    </row>
    <row r="4531" spans="1:2">
      <c r="A4531">
        <v>9591223</v>
      </c>
      <c r="B4531" t="s">
        <v>4776</v>
      </c>
    </row>
    <row r="4532" spans="1:2">
      <c r="A4532">
        <v>9591224</v>
      </c>
      <c r="B4532" t="s">
        <v>4777</v>
      </c>
    </row>
    <row r="4533" spans="1:2">
      <c r="A4533">
        <v>9591225</v>
      </c>
      <c r="B4533" t="s">
        <v>4778</v>
      </c>
    </row>
    <row r="4534" spans="1:2">
      <c r="A4534">
        <v>9591226</v>
      </c>
      <c r="B4534" t="s">
        <v>4779</v>
      </c>
    </row>
    <row r="4535" spans="1:2">
      <c r="A4535">
        <v>9591228</v>
      </c>
      <c r="B4535" t="s">
        <v>4780</v>
      </c>
    </row>
    <row r="4536" spans="1:2">
      <c r="A4536">
        <v>9591232</v>
      </c>
      <c r="B4536" t="s">
        <v>4781</v>
      </c>
    </row>
    <row r="4537" spans="1:2">
      <c r="A4537">
        <v>9591233</v>
      </c>
      <c r="B4537" t="s">
        <v>4782</v>
      </c>
    </row>
    <row r="4538" spans="1:2">
      <c r="A4538">
        <v>9591234</v>
      </c>
      <c r="B4538" t="s">
        <v>4783</v>
      </c>
    </row>
    <row r="4539" spans="1:2">
      <c r="A4539">
        <v>9591241</v>
      </c>
      <c r="B4539" t="s">
        <v>4784</v>
      </c>
    </row>
    <row r="4540" spans="1:2">
      <c r="A4540">
        <v>9591242</v>
      </c>
      <c r="B4540" t="s">
        <v>4785</v>
      </c>
    </row>
    <row r="4541" spans="1:2">
      <c r="A4541">
        <v>9591244</v>
      </c>
      <c r="B4541" t="s">
        <v>4786</v>
      </c>
    </row>
    <row r="4542" spans="1:2">
      <c r="A4542">
        <v>9591246</v>
      </c>
      <c r="B4542" t="s">
        <v>4787</v>
      </c>
    </row>
    <row r="4543" spans="1:2">
      <c r="A4543">
        <v>9591251</v>
      </c>
      <c r="B4543" t="s">
        <v>4788</v>
      </c>
    </row>
    <row r="4544" spans="1:2">
      <c r="A4544">
        <v>9591252</v>
      </c>
      <c r="B4544" t="s">
        <v>4789</v>
      </c>
    </row>
    <row r="4545" spans="1:2">
      <c r="A4545">
        <v>9591253</v>
      </c>
      <c r="B4545" t="s">
        <v>4790</v>
      </c>
    </row>
    <row r="4546" spans="1:2">
      <c r="A4546">
        <v>9591254</v>
      </c>
      <c r="B4546" t="s">
        <v>4791</v>
      </c>
    </row>
    <row r="4547" spans="1:2">
      <c r="A4547">
        <v>9591255</v>
      </c>
      <c r="B4547" t="s">
        <v>4792</v>
      </c>
    </row>
    <row r="4548" spans="1:2">
      <c r="A4548">
        <v>9591256</v>
      </c>
      <c r="B4548" t="s">
        <v>4793</v>
      </c>
    </row>
    <row r="4549" spans="1:2">
      <c r="A4549">
        <v>9591257</v>
      </c>
      <c r="B4549" t="s">
        <v>4794</v>
      </c>
    </row>
    <row r="4550" spans="1:2">
      <c r="A4550">
        <v>9591258</v>
      </c>
      <c r="B4550" t="s">
        <v>4795</v>
      </c>
    </row>
    <row r="4551" spans="1:2">
      <c r="A4551">
        <v>9591261</v>
      </c>
      <c r="B4551" t="s">
        <v>4796</v>
      </c>
    </row>
    <row r="4552" spans="1:2">
      <c r="A4552">
        <v>9591262</v>
      </c>
      <c r="B4552" t="s">
        <v>4797</v>
      </c>
    </row>
    <row r="4553" spans="1:2">
      <c r="A4553">
        <v>9591263</v>
      </c>
      <c r="B4553" t="s">
        <v>4798</v>
      </c>
    </row>
    <row r="4554" spans="1:2">
      <c r="A4554">
        <v>9591264</v>
      </c>
      <c r="B4554" t="s">
        <v>4799</v>
      </c>
    </row>
    <row r="4555" spans="1:2">
      <c r="A4555">
        <v>9591265</v>
      </c>
      <c r="B4555" t="s">
        <v>4800</v>
      </c>
    </row>
    <row r="4556" spans="1:2">
      <c r="A4556">
        <v>9591271</v>
      </c>
      <c r="B4556" t="s">
        <v>4801</v>
      </c>
    </row>
    <row r="4557" spans="1:2">
      <c r="A4557">
        <v>9591272</v>
      </c>
      <c r="B4557" t="s">
        <v>4802</v>
      </c>
    </row>
    <row r="4558" spans="1:2">
      <c r="A4558">
        <v>9591273</v>
      </c>
      <c r="B4558" t="s">
        <v>4803</v>
      </c>
    </row>
    <row r="4559" spans="1:2">
      <c r="A4559">
        <v>9591274</v>
      </c>
      <c r="B4559" t="s">
        <v>4804</v>
      </c>
    </row>
    <row r="4560" spans="1:2">
      <c r="A4560">
        <v>9591275</v>
      </c>
      <c r="B4560" t="s">
        <v>4805</v>
      </c>
    </row>
    <row r="4561" spans="1:2">
      <c r="A4561">
        <v>9591276</v>
      </c>
      <c r="B4561" t="s">
        <v>4806</v>
      </c>
    </row>
    <row r="4562" spans="1:2">
      <c r="A4562">
        <v>9591277</v>
      </c>
      <c r="B4562" t="s">
        <v>4807</v>
      </c>
    </row>
    <row r="4563" spans="1:2">
      <c r="A4563">
        <v>9591280</v>
      </c>
      <c r="B4563" t="s">
        <v>4808</v>
      </c>
    </row>
    <row r="4564" spans="1:2">
      <c r="A4564">
        <v>9591281</v>
      </c>
      <c r="B4564" t="s">
        <v>4809</v>
      </c>
    </row>
    <row r="4565" spans="1:2">
      <c r="A4565">
        <v>9591284</v>
      </c>
      <c r="B4565" t="s">
        <v>4810</v>
      </c>
    </row>
    <row r="4566" spans="1:2">
      <c r="A4566">
        <v>9591286</v>
      </c>
      <c r="B4566" t="s">
        <v>4811</v>
      </c>
    </row>
    <row r="4567" spans="1:2">
      <c r="A4567">
        <v>9591287</v>
      </c>
      <c r="B4567" t="s">
        <v>4812</v>
      </c>
    </row>
    <row r="4568" spans="1:2">
      <c r="A4568">
        <v>9591288</v>
      </c>
      <c r="B4568" t="s">
        <v>4813</v>
      </c>
    </row>
    <row r="4569" spans="1:2">
      <c r="A4569">
        <v>9591289</v>
      </c>
      <c r="B4569" t="s">
        <v>4814</v>
      </c>
    </row>
    <row r="4570" spans="1:2">
      <c r="A4570">
        <v>9591301</v>
      </c>
      <c r="B4570" t="s">
        <v>4815</v>
      </c>
    </row>
    <row r="4571" spans="1:2">
      <c r="A4571">
        <v>9591302</v>
      </c>
      <c r="B4571" t="s">
        <v>4816</v>
      </c>
    </row>
    <row r="4572" spans="1:2">
      <c r="A4572">
        <v>9591303</v>
      </c>
      <c r="B4572" t="s">
        <v>4817</v>
      </c>
    </row>
    <row r="4573" spans="1:2">
      <c r="A4573">
        <v>9591304</v>
      </c>
      <c r="B4573" t="s">
        <v>4818</v>
      </c>
    </row>
    <row r="4574" spans="1:2">
      <c r="A4574">
        <v>9591305</v>
      </c>
      <c r="B4574" t="s">
        <v>4819</v>
      </c>
    </row>
    <row r="4575" spans="1:2">
      <c r="A4575">
        <v>9591306</v>
      </c>
      <c r="B4575" t="s">
        <v>4820</v>
      </c>
    </row>
    <row r="4576" spans="1:2">
      <c r="A4576">
        <v>9591307</v>
      </c>
      <c r="B4576" t="s">
        <v>4821</v>
      </c>
    </row>
    <row r="4577" spans="1:2">
      <c r="A4577">
        <v>9591311</v>
      </c>
      <c r="B4577" t="s">
        <v>4822</v>
      </c>
    </row>
    <row r="4578" spans="1:2">
      <c r="A4578">
        <v>9591312</v>
      </c>
      <c r="B4578" t="s">
        <v>4823</v>
      </c>
    </row>
    <row r="4579" spans="1:2">
      <c r="A4579">
        <v>9591313</v>
      </c>
      <c r="B4579" t="s">
        <v>4824</v>
      </c>
    </row>
    <row r="4580" spans="1:2">
      <c r="A4580">
        <v>9591314</v>
      </c>
      <c r="B4580" t="s">
        <v>4825</v>
      </c>
    </row>
    <row r="4581" spans="1:2">
      <c r="A4581">
        <v>9591315</v>
      </c>
      <c r="B4581" t="s">
        <v>4826</v>
      </c>
    </row>
    <row r="4582" spans="1:2">
      <c r="A4582">
        <v>9591316</v>
      </c>
      <c r="B4582" t="s">
        <v>4827</v>
      </c>
    </row>
    <row r="4583" spans="1:2">
      <c r="A4583">
        <v>9591321</v>
      </c>
      <c r="B4583" t="s">
        <v>4828</v>
      </c>
    </row>
    <row r="4584" spans="1:2">
      <c r="A4584">
        <v>9591322</v>
      </c>
      <c r="B4584" t="s">
        <v>4829</v>
      </c>
    </row>
    <row r="4585" spans="1:2">
      <c r="A4585">
        <v>9591323</v>
      </c>
      <c r="B4585" t="s">
        <v>4830</v>
      </c>
    </row>
    <row r="4586" spans="1:2">
      <c r="A4586">
        <v>9591324</v>
      </c>
      <c r="B4586" t="s">
        <v>4831</v>
      </c>
    </row>
    <row r="4587" spans="1:2">
      <c r="A4587">
        <v>9591325</v>
      </c>
      <c r="B4587" t="s">
        <v>4832</v>
      </c>
    </row>
    <row r="4588" spans="1:2">
      <c r="A4588">
        <v>9591326</v>
      </c>
      <c r="B4588" t="s">
        <v>4833</v>
      </c>
    </row>
    <row r="4589" spans="1:2">
      <c r="A4589">
        <v>9591327</v>
      </c>
      <c r="B4589" t="s">
        <v>4834</v>
      </c>
    </row>
    <row r="4590" spans="1:2">
      <c r="A4590">
        <v>9591328</v>
      </c>
      <c r="B4590" t="s">
        <v>4835</v>
      </c>
    </row>
    <row r="4591" spans="1:2">
      <c r="A4591">
        <v>9591331</v>
      </c>
      <c r="B4591" t="s">
        <v>4836</v>
      </c>
    </row>
    <row r="4592" spans="1:2">
      <c r="A4592">
        <v>9591332</v>
      </c>
      <c r="B4592" t="s">
        <v>4837</v>
      </c>
    </row>
    <row r="4593" spans="1:2">
      <c r="A4593">
        <v>9591333</v>
      </c>
      <c r="B4593" t="s">
        <v>4838</v>
      </c>
    </row>
    <row r="4594" spans="1:2">
      <c r="A4594">
        <v>9591334</v>
      </c>
      <c r="B4594" t="s">
        <v>4839</v>
      </c>
    </row>
    <row r="4595" spans="1:2">
      <c r="A4595">
        <v>9591335</v>
      </c>
      <c r="B4595" t="s">
        <v>4840</v>
      </c>
    </row>
    <row r="4596" spans="1:2">
      <c r="A4596">
        <v>9591336</v>
      </c>
      <c r="B4596" t="s">
        <v>4841</v>
      </c>
    </row>
    <row r="4597" spans="1:2">
      <c r="A4597">
        <v>9591337</v>
      </c>
      <c r="B4597" t="s">
        <v>4842</v>
      </c>
    </row>
    <row r="4598" spans="1:2">
      <c r="A4598">
        <v>9591341</v>
      </c>
      <c r="B4598" t="s">
        <v>4843</v>
      </c>
    </row>
    <row r="4599" spans="1:2">
      <c r="A4599">
        <v>9591342</v>
      </c>
      <c r="B4599" t="s">
        <v>4844</v>
      </c>
    </row>
    <row r="4600" spans="1:2">
      <c r="A4600">
        <v>9591343</v>
      </c>
      <c r="B4600" t="s">
        <v>4845</v>
      </c>
    </row>
    <row r="4601" spans="1:2">
      <c r="A4601">
        <v>9591344</v>
      </c>
      <c r="B4601" t="s">
        <v>4846</v>
      </c>
    </row>
    <row r="4602" spans="1:2">
      <c r="A4602">
        <v>9591345</v>
      </c>
      <c r="B4602" t="s">
        <v>4847</v>
      </c>
    </row>
    <row r="4603" spans="1:2">
      <c r="A4603">
        <v>9591346</v>
      </c>
      <c r="B4603" t="s">
        <v>4848</v>
      </c>
    </row>
    <row r="4604" spans="1:2">
      <c r="A4604">
        <v>9591347</v>
      </c>
      <c r="B4604" t="s">
        <v>4849</v>
      </c>
    </row>
    <row r="4605" spans="1:2">
      <c r="A4605">
        <v>9591348</v>
      </c>
      <c r="B4605" t="s">
        <v>4850</v>
      </c>
    </row>
    <row r="4606" spans="1:2">
      <c r="A4606">
        <v>9591351</v>
      </c>
      <c r="B4606" t="s">
        <v>4851</v>
      </c>
    </row>
    <row r="4607" spans="1:2">
      <c r="A4607">
        <v>9591352</v>
      </c>
      <c r="B4607" t="s">
        <v>4852</v>
      </c>
    </row>
    <row r="4608" spans="1:2">
      <c r="A4608">
        <v>9591353</v>
      </c>
      <c r="B4608" t="s">
        <v>4853</v>
      </c>
    </row>
    <row r="4609" spans="1:2">
      <c r="A4609">
        <v>9591354</v>
      </c>
      <c r="B4609" t="s">
        <v>4854</v>
      </c>
    </row>
    <row r="4610" spans="1:2">
      <c r="A4610">
        <v>9591355</v>
      </c>
      <c r="B4610" t="s">
        <v>4855</v>
      </c>
    </row>
    <row r="4611" spans="1:2">
      <c r="A4611">
        <v>9591356</v>
      </c>
      <c r="B4611" t="s">
        <v>4856</v>
      </c>
    </row>
    <row r="4612" spans="1:2">
      <c r="A4612">
        <v>9591357</v>
      </c>
      <c r="B4612" t="s">
        <v>4857</v>
      </c>
    </row>
    <row r="4613" spans="1:2">
      <c r="A4613">
        <v>9591361</v>
      </c>
      <c r="B4613" t="s">
        <v>4858</v>
      </c>
    </row>
    <row r="4614" spans="1:2">
      <c r="A4614">
        <v>9591362</v>
      </c>
      <c r="B4614" t="s">
        <v>4859</v>
      </c>
    </row>
    <row r="4615" spans="1:2">
      <c r="A4615">
        <v>9591363</v>
      </c>
      <c r="B4615" t="s">
        <v>4860</v>
      </c>
    </row>
    <row r="4616" spans="1:2">
      <c r="A4616">
        <v>9591371</v>
      </c>
      <c r="B4616" t="s">
        <v>4861</v>
      </c>
    </row>
    <row r="4617" spans="1:2">
      <c r="A4617">
        <v>9591372</v>
      </c>
      <c r="B4617" t="s">
        <v>4862</v>
      </c>
    </row>
    <row r="4618" spans="1:2">
      <c r="A4618">
        <v>9591373</v>
      </c>
      <c r="B4618" t="s">
        <v>4863</v>
      </c>
    </row>
    <row r="4619" spans="1:2">
      <c r="A4619">
        <v>9591374</v>
      </c>
      <c r="B4619" t="s">
        <v>4864</v>
      </c>
    </row>
    <row r="4620" spans="1:2">
      <c r="A4620">
        <v>9591375</v>
      </c>
      <c r="B4620" t="s">
        <v>4865</v>
      </c>
    </row>
    <row r="4621" spans="1:2">
      <c r="A4621">
        <v>9591376</v>
      </c>
      <c r="B4621" t="s">
        <v>4866</v>
      </c>
    </row>
    <row r="4622" spans="1:2">
      <c r="A4622">
        <v>9591377</v>
      </c>
      <c r="B4622" t="s">
        <v>4867</v>
      </c>
    </row>
    <row r="4623" spans="1:2">
      <c r="A4623">
        <v>9591378</v>
      </c>
      <c r="B4623" t="s">
        <v>4868</v>
      </c>
    </row>
    <row r="4624" spans="1:2">
      <c r="A4624">
        <v>9591381</v>
      </c>
      <c r="B4624" t="s">
        <v>4869</v>
      </c>
    </row>
    <row r="4625" spans="1:2">
      <c r="A4625">
        <v>9591382</v>
      </c>
      <c r="B4625" t="s">
        <v>4870</v>
      </c>
    </row>
    <row r="4626" spans="1:2">
      <c r="A4626">
        <v>9591383</v>
      </c>
      <c r="B4626" t="s">
        <v>4871</v>
      </c>
    </row>
    <row r="4627" spans="1:2">
      <c r="A4627">
        <v>9591384</v>
      </c>
      <c r="B4627" t="s">
        <v>4872</v>
      </c>
    </row>
    <row r="4628" spans="1:2">
      <c r="A4628">
        <v>9591385</v>
      </c>
      <c r="B4628" t="s">
        <v>4873</v>
      </c>
    </row>
    <row r="4629" spans="1:2">
      <c r="A4629">
        <v>9591386</v>
      </c>
      <c r="B4629" t="s">
        <v>4874</v>
      </c>
    </row>
    <row r="4630" spans="1:2">
      <c r="A4630">
        <v>9591387</v>
      </c>
      <c r="B4630" t="s">
        <v>4875</v>
      </c>
    </row>
    <row r="4631" spans="1:2">
      <c r="A4631">
        <v>9591501</v>
      </c>
      <c r="B4631" t="s">
        <v>4876</v>
      </c>
    </row>
    <row r="4632" spans="1:2">
      <c r="A4632">
        <v>9591502</v>
      </c>
      <c r="B4632" t="s">
        <v>4877</v>
      </c>
    </row>
    <row r="4633" spans="1:2">
      <c r="A4633">
        <v>9591503</v>
      </c>
      <c r="B4633" t="s">
        <v>4878</v>
      </c>
    </row>
    <row r="4634" spans="1:2">
      <c r="A4634">
        <v>9591511</v>
      </c>
      <c r="B4634" t="s">
        <v>4879</v>
      </c>
    </row>
    <row r="4635" spans="1:2">
      <c r="A4635">
        <v>9591512</v>
      </c>
      <c r="B4635" t="s">
        <v>4880</v>
      </c>
    </row>
    <row r="4636" spans="1:2">
      <c r="A4636">
        <v>9591513</v>
      </c>
      <c r="B4636" t="s">
        <v>4881</v>
      </c>
    </row>
    <row r="4637" spans="1:2">
      <c r="A4637">
        <v>9591514</v>
      </c>
      <c r="B4637" t="s">
        <v>4882</v>
      </c>
    </row>
    <row r="4638" spans="1:2">
      <c r="A4638">
        <v>9591521</v>
      </c>
      <c r="B4638" t="s">
        <v>4883</v>
      </c>
    </row>
    <row r="4639" spans="1:2">
      <c r="A4639">
        <v>9591522</v>
      </c>
      <c r="B4639" t="s">
        <v>4884</v>
      </c>
    </row>
    <row r="4640" spans="1:2">
      <c r="A4640">
        <v>9591523</v>
      </c>
      <c r="B4640" t="s">
        <v>4885</v>
      </c>
    </row>
    <row r="4641" spans="1:2">
      <c r="A4641">
        <v>9591524</v>
      </c>
      <c r="B4641" t="s">
        <v>4886</v>
      </c>
    </row>
    <row r="4642" spans="1:2">
      <c r="A4642">
        <v>9591525</v>
      </c>
      <c r="B4642" t="s">
        <v>4887</v>
      </c>
    </row>
    <row r="4643" spans="1:2">
      <c r="A4643">
        <v>9591601</v>
      </c>
      <c r="B4643" t="s">
        <v>4888</v>
      </c>
    </row>
    <row r="4644" spans="1:2">
      <c r="A4644">
        <v>9591602</v>
      </c>
      <c r="B4644" t="s">
        <v>4889</v>
      </c>
    </row>
    <row r="4645" spans="1:2">
      <c r="A4645">
        <v>9591603</v>
      </c>
      <c r="B4645" t="s">
        <v>4890</v>
      </c>
    </row>
    <row r="4646" spans="1:2">
      <c r="A4646">
        <v>9591604</v>
      </c>
      <c r="B4646" t="s">
        <v>4891</v>
      </c>
    </row>
    <row r="4647" spans="1:2">
      <c r="A4647">
        <v>9591611</v>
      </c>
      <c r="B4647" t="s">
        <v>4892</v>
      </c>
    </row>
    <row r="4648" spans="1:2">
      <c r="A4648">
        <v>9591612</v>
      </c>
      <c r="B4648" t="s">
        <v>4893</v>
      </c>
    </row>
    <row r="4649" spans="1:2">
      <c r="A4649">
        <v>9591613</v>
      </c>
      <c r="B4649" t="s">
        <v>4894</v>
      </c>
    </row>
    <row r="4650" spans="1:2">
      <c r="A4650">
        <v>9591614</v>
      </c>
      <c r="B4650" t="s">
        <v>4895</v>
      </c>
    </row>
    <row r="4651" spans="1:2">
      <c r="A4651">
        <v>9591615</v>
      </c>
      <c r="B4651" t="s">
        <v>4896</v>
      </c>
    </row>
    <row r="4652" spans="1:2">
      <c r="A4652">
        <v>9591621</v>
      </c>
      <c r="B4652" t="s">
        <v>4897</v>
      </c>
    </row>
    <row r="4653" spans="1:2">
      <c r="A4653">
        <v>9591622</v>
      </c>
      <c r="B4653" t="s">
        <v>4898</v>
      </c>
    </row>
    <row r="4654" spans="1:2">
      <c r="A4654">
        <v>9591623</v>
      </c>
      <c r="B4654" t="s">
        <v>4899</v>
      </c>
    </row>
    <row r="4655" spans="1:2">
      <c r="A4655">
        <v>9591624</v>
      </c>
      <c r="B4655" t="s">
        <v>4900</v>
      </c>
    </row>
    <row r="4656" spans="1:2">
      <c r="A4656">
        <v>9591625</v>
      </c>
      <c r="B4656" t="s">
        <v>4901</v>
      </c>
    </row>
    <row r="4657" spans="1:2">
      <c r="A4657">
        <v>9591631</v>
      </c>
      <c r="B4657" t="s">
        <v>4902</v>
      </c>
    </row>
    <row r="4658" spans="1:2">
      <c r="A4658">
        <v>9591632</v>
      </c>
      <c r="B4658" t="s">
        <v>4903</v>
      </c>
    </row>
    <row r="4659" spans="1:2">
      <c r="A4659">
        <v>9591633</v>
      </c>
      <c r="B4659" t="s">
        <v>4904</v>
      </c>
    </row>
    <row r="4660" spans="1:2">
      <c r="A4660">
        <v>9591634</v>
      </c>
      <c r="B4660" t="s">
        <v>4905</v>
      </c>
    </row>
    <row r="4661" spans="1:2">
      <c r="A4661">
        <v>9591635</v>
      </c>
      <c r="B4661" t="s">
        <v>4906</v>
      </c>
    </row>
    <row r="4662" spans="1:2">
      <c r="A4662">
        <v>9591636</v>
      </c>
      <c r="B4662" t="s">
        <v>4907</v>
      </c>
    </row>
    <row r="4663" spans="1:2">
      <c r="A4663">
        <v>9591637</v>
      </c>
      <c r="B4663" t="s">
        <v>4908</v>
      </c>
    </row>
    <row r="4664" spans="1:2">
      <c r="A4664">
        <v>9591641</v>
      </c>
      <c r="B4664" t="s">
        <v>4909</v>
      </c>
    </row>
    <row r="4665" spans="1:2">
      <c r="A4665">
        <v>9591642</v>
      </c>
      <c r="B4665" t="s">
        <v>4910</v>
      </c>
    </row>
    <row r="4666" spans="1:2">
      <c r="A4666">
        <v>9591643</v>
      </c>
      <c r="B4666" t="s">
        <v>4911</v>
      </c>
    </row>
    <row r="4667" spans="1:2">
      <c r="A4667">
        <v>9591644</v>
      </c>
      <c r="B4667" t="s">
        <v>4912</v>
      </c>
    </row>
    <row r="4668" spans="1:2">
      <c r="A4668">
        <v>9591701</v>
      </c>
      <c r="B4668" t="s">
        <v>4913</v>
      </c>
    </row>
    <row r="4669" spans="1:2">
      <c r="A4669">
        <v>9591703</v>
      </c>
      <c r="B4669" t="s">
        <v>4914</v>
      </c>
    </row>
    <row r="4670" spans="1:2">
      <c r="A4670">
        <v>9591704</v>
      </c>
      <c r="B4670" t="s">
        <v>4915</v>
      </c>
    </row>
    <row r="4671" spans="1:2">
      <c r="A4671">
        <v>9591705</v>
      </c>
      <c r="B4671" t="s">
        <v>4916</v>
      </c>
    </row>
    <row r="4672" spans="1:2">
      <c r="A4672">
        <v>9591706</v>
      </c>
      <c r="B4672" t="s">
        <v>4917</v>
      </c>
    </row>
    <row r="4673" spans="1:2">
      <c r="A4673">
        <v>9591707</v>
      </c>
      <c r="B4673" t="s">
        <v>4918</v>
      </c>
    </row>
    <row r="4674" spans="1:2">
      <c r="A4674">
        <v>9591708</v>
      </c>
      <c r="B4674" t="s">
        <v>4919</v>
      </c>
    </row>
    <row r="4675" spans="1:2">
      <c r="A4675">
        <v>9591709</v>
      </c>
      <c r="B4675" t="s">
        <v>4920</v>
      </c>
    </row>
    <row r="4676" spans="1:2">
      <c r="A4676">
        <v>9591711</v>
      </c>
      <c r="B4676" t="s">
        <v>4921</v>
      </c>
    </row>
    <row r="4677" spans="1:2">
      <c r="A4677">
        <v>9591712</v>
      </c>
      <c r="B4677" t="s">
        <v>4922</v>
      </c>
    </row>
    <row r="4678" spans="1:2">
      <c r="A4678">
        <v>9591713</v>
      </c>
      <c r="B4678" t="s">
        <v>4923</v>
      </c>
    </row>
    <row r="4679" spans="1:2">
      <c r="A4679">
        <v>9591714</v>
      </c>
      <c r="B4679" t="s">
        <v>4924</v>
      </c>
    </row>
    <row r="4680" spans="1:2">
      <c r="A4680">
        <v>9591715</v>
      </c>
      <c r="B4680" t="s">
        <v>4925</v>
      </c>
    </row>
    <row r="4681" spans="1:2">
      <c r="A4681">
        <v>9591716</v>
      </c>
      <c r="B4681" t="s">
        <v>4926</v>
      </c>
    </row>
    <row r="4682" spans="1:2">
      <c r="A4682">
        <v>9591717</v>
      </c>
      <c r="B4682" t="s">
        <v>4927</v>
      </c>
    </row>
    <row r="4683" spans="1:2">
      <c r="A4683">
        <v>9591718</v>
      </c>
      <c r="B4683" t="s">
        <v>4928</v>
      </c>
    </row>
    <row r="4684" spans="1:2">
      <c r="A4684">
        <v>9591721</v>
      </c>
      <c r="B4684" t="s">
        <v>4929</v>
      </c>
    </row>
    <row r="4685" spans="1:2">
      <c r="A4685">
        <v>9591722</v>
      </c>
      <c r="B4685" t="s">
        <v>4930</v>
      </c>
    </row>
    <row r="4686" spans="1:2">
      <c r="A4686">
        <v>9591723</v>
      </c>
      <c r="B4686" t="s">
        <v>4931</v>
      </c>
    </row>
    <row r="4687" spans="1:2">
      <c r="A4687">
        <v>9591724</v>
      </c>
      <c r="B4687" t="s">
        <v>4932</v>
      </c>
    </row>
    <row r="4688" spans="1:2">
      <c r="A4688">
        <v>9591725</v>
      </c>
      <c r="B4688" t="s">
        <v>4933</v>
      </c>
    </row>
    <row r="4689" spans="1:2">
      <c r="A4689">
        <v>9591726</v>
      </c>
      <c r="B4689" t="s">
        <v>4934</v>
      </c>
    </row>
    <row r="4690" spans="1:2">
      <c r="A4690">
        <v>9591727</v>
      </c>
      <c r="B4690" t="s">
        <v>4935</v>
      </c>
    </row>
    <row r="4691" spans="1:2">
      <c r="A4691">
        <v>9591731</v>
      </c>
      <c r="B4691" t="s">
        <v>4936</v>
      </c>
    </row>
    <row r="4692" spans="1:2">
      <c r="A4692">
        <v>9591732</v>
      </c>
      <c r="B4692" t="s">
        <v>4937</v>
      </c>
    </row>
    <row r="4693" spans="1:2">
      <c r="A4693">
        <v>9591733</v>
      </c>
      <c r="B4693" t="s">
        <v>4938</v>
      </c>
    </row>
    <row r="4694" spans="1:2">
      <c r="A4694">
        <v>9591734</v>
      </c>
      <c r="B4694" t="s">
        <v>4939</v>
      </c>
    </row>
    <row r="4695" spans="1:2">
      <c r="A4695">
        <v>9591735</v>
      </c>
      <c r="B4695" t="s">
        <v>4940</v>
      </c>
    </row>
    <row r="4696" spans="1:2">
      <c r="A4696">
        <v>9591736</v>
      </c>
      <c r="B4696" t="s">
        <v>4941</v>
      </c>
    </row>
    <row r="4697" spans="1:2">
      <c r="A4697">
        <v>9591737</v>
      </c>
      <c r="B4697" t="s">
        <v>4942</v>
      </c>
    </row>
    <row r="4698" spans="1:2">
      <c r="A4698">
        <v>9591738</v>
      </c>
      <c r="B4698" t="s">
        <v>4943</v>
      </c>
    </row>
    <row r="4699" spans="1:2">
      <c r="A4699">
        <v>9591739</v>
      </c>
      <c r="B4699" t="s">
        <v>4944</v>
      </c>
    </row>
    <row r="4700" spans="1:2">
      <c r="A4700">
        <v>9591741</v>
      </c>
      <c r="B4700" t="s">
        <v>4945</v>
      </c>
    </row>
    <row r="4701" spans="1:2">
      <c r="A4701">
        <v>9591742</v>
      </c>
      <c r="B4701" t="s">
        <v>4946</v>
      </c>
    </row>
    <row r="4702" spans="1:2">
      <c r="A4702">
        <v>9591743</v>
      </c>
      <c r="B4702" t="s">
        <v>4947</v>
      </c>
    </row>
    <row r="4703" spans="1:2">
      <c r="A4703">
        <v>9591744</v>
      </c>
      <c r="B4703" t="s">
        <v>4948</v>
      </c>
    </row>
    <row r="4704" spans="1:2">
      <c r="A4704">
        <v>9591745</v>
      </c>
      <c r="B4704" t="s">
        <v>4949</v>
      </c>
    </row>
    <row r="4705" spans="1:2">
      <c r="A4705">
        <v>9591746</v>
      </c>
      <c r="B4705" t="s">
        <v>4950</v>
      </c>
    </row>
    <row r="4706" spans="1:2">
      <c r="A4706">
        <v>9591747</v>
      </c>
      <c r="B4706" t="s">
        <v>4951</v>
      </c>
    </row>
    <row r="4707" spans="1:2">
      <c r="A4707">
        <v>9591748</v>
      </c>
      <c r="B4707" t="s">
        <v>4952</v>
      </c>
    </row>
    <row r="4708" spans="1:2">
      <c r="A4708">
        <v>9591749</v>
      </c>
      <c r="B4708" t="s">
        <v>4953</v>
      </c>
    </row>
    <row r="4709" spans="1:2">
      <c r="A4709">
        <v>9591751</v>
      </c>
      <c r="B4709" t="s">
        <v>4954</v>
      </c>
    </row>
    <row r="4710" spans="1:2">
      <c r="A4710">
        <v>9591752</v>
      </c>
      <c r="B4710" t="s">
        <v>4955</v>
      </c>
    </row>
    <row r="4711" spans="1:2">
      <c r="A4711">
        <v>9591753</v>
      </c>
      <c r="B4711" t="s">
        <v>4956</v>
      </c>
    </row>
    <row r="4712" spans="1:2">
      <c r="A4712">
        <v>9591754</v>
      </c>
      <c r="B4712" t="s">
        <v>4957</v>
      </c>
    </row>
    <row r="4713" spans="1:2">
      <c r="A4713">
        <v>9591755</v>
      </c>
      <c r="B4713" t="s">
        <v>4958</v>
      </c>
    </row>
    <row r="4714" spans="1:2">
      <c r="A4714">
        <v>9591756</v>
      </c>
      <c r="B4714" t="s">
        <v>4959</v>
      </c>
    </row>
    <row r="4715" spans="1:2">
      <c r="A4715">
        <v>9591757</v>
      </c>
      <c r="B4715" t="s">
        <v>4960</v>
      </c>
    </row>
    <row r="4716" spans="1:2">
      <c r="A4716">
        <v>9591758</v>
      </c>
      <c r="B4716" t="s">
        <v>4961</v>
      </c>
    </row>
    <row r="4717" spans="1:2">
      <c r="A4717">
        <v>9591759</v>
      </c>
      <c r="B4717" t="s">
        <v>4962</v>
      </c>
    </row>
    <row r="4718" spans="1:2">
      <c r="A4718">
        <v>9591761</v>
      </c>
      <c r="B4718" t="s">
        <v>4963</v>
      </c>
    </row>
    <row r="4719" spans="1:2">
      <c r="A4719">
        <v>9591762</v>
      </c>
      <c r="B4719" t="s">
        <v>4964</v>
      </c>
    </row>
    <row r="4720" spans="1:2">
      <c r="A4720">
        <v>9591763</v>
      </c>
      <c r="B4720" t="s">
        <v>4965</v>
      </c>
    </row>
    <row r="4721" spans="1:2">
      <c r="A4721">
        <v>9591764</v>
      </c>
      <c r="B4721" t="s">
        <v>4966</v>
      </c>
    </row>
    <row r="4722" spans="1:2">
      <c r="A4722">
        <v>9591765</v>
      </c>
      <c r="B4722" t="s">
        <v>4967</v>
      </c>
    </row>
    <row r="4723" spans="1:2">
      <c r="A4723">
        <v>9591766</v>
      </c>
      <c r="B4723" t="s">
        <v>4968</v>
      </c>
    </row>
    <row r="4724" spans="1:2">
      <c r="A4724">
        <v>9591767</v>
      </c>
      <c r="B4724" t="s">
        <v>4969</v>
      </c>
    </row>
    <row r="4725" spans="1:2">
      <c r="A4725">
        <v>9591801</v>
      </c>
      <c r="B4725" t="s">
        <v>4970</v>
      </c>
    </row>
    <row r="4726" spans="1:2">
      <c r="A4726">
        <v>9591802</v>
      </c>
      <c r="B4726" t="s">
        <v>4971</v>
      </c>
    </row>
    <row r="4727" spans="1:2">
      <c r="A4727">
        <v>9591803</v>
      </c>
      <c r="B4727" t="s">
        <v>4972</v>
      </c>
    </row>
    <row r="4728" spans="1:2">
      <c r="A4728">
        <v>9591804</v>
      </c>
      <c r="B4728" t="s">
        <v>4973</v>
      </c>
    </row>
    <row r="4729" spans="1:2">
      <c r="A4729">
        <v>9591805</v>
      </c>
      <c r="B4729" t="s">
        <v>4974</v>
      </c>
    </row>
    <row r="4730" spans="1:2">
      <c r="A4730">
        <v>9591806</v>
      </c>
      <c r="B4730" t="s">
        <v>4975</v>
      </c>
    </row>
    <row r="4731" spans="1:2">
      <c r="A4731">
        <v>9591807</v>
      </c>
      <c r="B4731" t="s">
        <v>4976</v>
      </c>
    </row>
    <row r="4732" spans="1:2">
      <c r="A4732">
        <v>9591811</v>
      </c>
      <c r="B4732" t="s">
        <v>4977</v>
      </c>
    </row>
    <row r="4733" spans="1:2">
      <c r="A4733">
        <v>9591812</v>
      </c>
      <c r="B4733" t="s">
        <v>4978</v>
      </c>
    </row>
    <row r="4734" spans="1:2">
      <c r="A4734">
        <v>9591813</v>
      </c>
      <c r="B4734" t="s">
        <v>4979</v>
      </c>
    </row>
    <row r="4735" spans="1:2">
      <c r="A4735">
        <v>9591814</v>
      </c>
      <c r="B4735" t="s">
        <v>4980</v>
      </c>
    </row>
    <row r="4736" spans="1:2">
      <c r="A4736">
        <v>9591821</v>
      </c>
      <c r="B4736" t="s">
        <v>4981</v>
      </c>
    </row>
    <row r="4737" spans="1:2">
      <c r="A4737">
        <v>9591822</v>
      </c>
      <c r="B4737" t="s">
        <v>4982</v>
      </c>
    </row>
    <row r="4738" spans="1:2">
      <c r="A4738">
        <v>9591823</v>
      </c>
      <c r="B4738" t="s">
        <v>4983</v>
      </c>
    </row>
    <row r="4739" spans="1:2">
      <c r="A4739">
        <v>9591824</v>
      </c>
      <c r="B4739" t="s">
        <v>4984</v>
      </c>
    </row>
    <row r="4740" spans="1:2">
      <c r="A4740">
        <v>9591825</v>
      </c>
      <c r="B4740" t="s">
        <v>4985</v>
      </c>
    </row>
    <row r="4741" spans="1:2">
      <c r="A4741">
        <v>9591831</v>
      </c>
      <c r="B4741" t="s">
        <v>4986</v>
      </c>
    </row>
    <row r="4742" spans="1:2">
      <c r="A4742">
        <v>9591832</v>
      </c>
      <c r="B4742" t="s">
        <v>4987</v>
      </c>
    </row>
    <row r="4743" spans="1:2">
      <c r="A4743">
        <v>9591833</v>
      </c>
      <c r="B4743" t="s">
        <v>4988</v>
      </c>
    </row>
    <row r="4744" spans="1:2">
      <c r="A4744">
        <v>9591834</v>
      </c>
      <c r="B4744" t="s">
        <v>4989</v>
      </c>
    </row>
    <row r="4745" spans="1:2">
      <c r="A4745">
        <v>9591835</v>
      </c>
      <c r="B4745" t="s">
        <v>4990</v>
      </c>
    </row>
    <row r="4746" spans="1:2">
      <c r="A4746">
        <v>9591836</v>
      </c>
      <c r="B4746" t="s">
        <v>4991</v>
      </c>
    </row>
    <row r="4747" spans="1:2">
      <c r="A4747">
        <v>9591837</v>
      </c>
      <c r="B4747" t="s">
        <v>4992</v>
      </c>
    </row>
    <row r="4748" spans="1:2">
      <c r="A4748">
        <v>9591841</v>
      </c>
      <c r="B4748" t="s">
        <v>4993</v>
      </c>
    </row>
    <row r="4749" spans="1:2">
      <c r="A4749">
        <v>9591842</v>
      </c>
      <c r="B4749" t="s">
        <v>4994</v>
      </c>
    </row>
    <row r="4750" spans="1:2">
      <c r="A4750">
        <v>9591843</v>
      </c>
      <c r="B4750" t="s">
        <v>4995</v>
      </c>
    </row>
    <row r="4751" spans="1:2">
      <c r="A4751">
        <v>9591844</v>
      </c>
      <c r="B4751" t="s">
        <v>4996</v>
      </c>
    </row>
    <row r="4752" spans="1:2">
      <c r="A4752">
        <v>9591845</v>
      </c>
      <c r="B4752" t="s">
        <v>4997</v>
      </c>
    </row>
    <row r="4753" spans="1:2">
      <c r="A4753">
        <v>9591846</v>
      </c>
      <c r="B4753" t="s">
        <v>4998</v>
      </c>
    </row>
    <row r="4754" spans="1:2">
      <c r="A4754">
        <v>9591847</v>
      </c>
      <c r="B4754" t="s">
        <v>4999</v>
      </c>
    </row>
    <row r="4755" spans="1:2">
      <c r="A4755">
        <v>9591848</v>
      </c>
      <c r="B4755" t="s">
        <v>5000</v>
      </c>
    </row>
    <row r="4756" spans="1:2">
      <c r="A4756">
        <v>9591851</v>
      </c>
      <c r="B4756" t="s">
        <v>5001</v>
      </c>
    </row>
    <row r="4757" spans="1:2">
      <c r="A4757">
        <v>9591852</v>
      </c>
      <c r="B4757" t="s">
        <v>5002</v>
      </c>
    </row>
    <row r="4758" spans="1:2">
      <c r="A4758">
        <v>9591853</v>
      </c>
      <c r="B4758" t="s">
        <v>5003</v>
      </c>
    </row>
    <row r="4759" spans="1:2">
      <c r="A4759">
        <v>9591854</v>
      </c>
      <c r="B4759" t="s">
        <v>5004</v>
      </c>
    </row>
    <row r="4760" spans="1:2">
      <c r="A4760">
        <v>9591855</v>
      </c>
      <c r="B4760" t="s">
        <v>5005</v>
      </c>
    </row>
    <row r="4761" spans="1:2">
      <c r="A4761">
        <v>9591856</v>
      </c>
      <c r="B4761" t="s">
        <v>5006</v>
      </c>
    </row>
    <row r="4762" spans="1:2">
      <c r="A4762">
        <v>9591857</v>
      </c>
      <c r="B4762" t="s">
        <v>5007</v>
      </c>
    </row>
    <row r="4763" spans="1:2">
      <c r="A4763">
        <v>9591861</v>
      </c>
      <c r="B4763" t="s">
        <v>5008</v>
      </c>
    </row>
    <row r="4764" spans="1:2">
      <c r="A4764">
        <v>9591862</v>
      </c>
      <c r="B4764" t="s">
        <v>5009</v>
      </c>
    </row>
    <row r="4765" spans="1:2">
      <c r="A4765">
        <v>9591863</v>
      </c>
      <c r="B4765" t="s">
        <v>5010</v>
      </c>
    </row>
    <row r="4766" spans="1:2">
      <c r="A4766">
        <v>9591864</v>
      </c>
      <c r="B4766" t="s">
        <v>5011</v>
      </c>
    </row>
    <row r="4767" spans="1:2">
      <c r="A4767">
        <v>9591865</v>
      </c>
      <c r="B4767" t="s">
        <v>5012</v>
      </c>
    </row>
    <row r="4768" spans="1:2">
      <c r="A4768">
        <v>9591866</v>
      </c>
      <c r="B4768" t="s">
        <v>5013</v>
      </c>
    </row>
    <row r="4769" spans="1:2">
      <c r="A4769">
        <v>9591867</v>
      </c>
      <c r="B4769" t="s">
        <v>5014</v>
      </c>
    </row>
    <row r="4770" spans="1:2">
      <c r="A4770">
        <v>9591871</v>
      </c>
      <c r="B4770" t="s">
        <v>5015</v>
      </c>
    </row>
    <row r="4771" spans="1:2">
      <c r="A4771">
        <v>9591872</v>
      </c>
      <c r="B4771" t="s">
        <v>5016</v>
      </c>
    </row>
    <row r="4772" spans="1:2">
      <c r="A4772">
        <v>9591873</v>
      </c>
      <c r="B4772" t="s">
        <v>5017</v>
      </c>
    </row>
    <row r="4773" spans="1:2">
      <c r="A4773">
        <v>9591874</v>
      </c>
      <c r="B4773" t="s">
        <v>5018</v>
      </c>
    </row>
    <row r="4774" spans="1:2">
      <c r="A4774">
        <v>9591875</v>
      </c>
      <c r="B4774" t="s">
        <v>5019</v>
      </c>
    </row>
    <row r="4775" spans="1:2">
      <c r="A4775">
        <v>9591876</v>
      </c>
      <c r="B4775" t="s">
        <v>5020</v>
      </c>
    </row>
    <row r="4776" spans="1:2">
      <c r="A4776">
        <v>9591901</v>
      </c>
      <c r="B4776" t="s">
        <v>5021</v>
      </c>
    </row>
    <row r="4777" spans="1:2">
      <c r="A4777">
        <v>9591902</v>
      </c>
      <c r="B4777" t="s">
        <v>5022</v>
      </c>
    </row>
    <row r="4778" spans="1:2">
      <c r="A4778">
        <v>9591903</v>
      </c>
      <c r="B4778" t="s">
        <v>5023</v>
      </c>
    </row>
    <row r="4779" spans="1:2">
      <c r="A4779">
        <v>9591904</v>
      </c>
      <c r="B4779" t="s">
        <v>5024</v>
      </c>
    </row>
    <row r="4780" spans="1:2">
      <c r="A4780">
        <v>9591905</v>
      </c>
      <c r="B4780" t="s">
        <v>5025</v>
      </c>
    </row>
    <row r="4781" spans="1:2">
      <c r="A4781">
        <v>9591906</v>
      </c>
      <c r="B4781" t="s">
        <v>5026</v>
      </c>
    </row>
    <row r="4782" spans="1:2">
      <c r="A4782">
        <v>9591907</v>
      </c>
      <c r="B4782" t="s">
        <v>5027</v>
      </c>
    </row>
    <row r="4783" spans="1:2">
      <c r="A4783">
        <v>9591908</v>
      </c>
      <c r="B4783" t="s">
        <v>5028</v>
      </c>
    </row>
    <row r="4784" spans="1:2">
      <c r="A4784">
        <v>9591909</v>
      </c>
      <c r="B4784" t="s">
        <v>5029</v>
      </c>
    </row>
    <row r="4785" spans="1:2">
      <c r="A4785">
        <v>9591910</v>
      </c>
      <c r="B4785" t="s">
        <v>5030</v>
      </c>
    </row>
    <row r="4786" spans="1:2">
      <c r="A4786">
        <v>9591911</v>
      </c>
      <c r="B4786" t="s">
        <v>5031</v>
      </c>
    </row>
    <row r="4787" spans="1:2">
      <c r="A4787">
        <v>9591912</v>
      </c>
      <c r="B4787" t="s">
        <v>5032</v>
      </c>
    </row>
    <row r="4788" spans="1:2">
      <c r="A4788">
        <v>9591913</v>
      </c>
      <c r="B4788" t="s">
        <v>5033</v>
      </c>
    </row>
    <row r="4789" spans="1:2">
      <c r="A4789">
        <v>9591914</v>
      </c>
      <c r="B4789" t="s">
        <v>5034</v>
      </c>
    </row>
    <row r="4790" spans="1:2">
      <c r="A4790">
        <v>9591915</v>
      </c>
      <c r="B4790" t="s">
        <v>5035</v>
      </c>
    </row>
    <row r="4791" spans="1:2">
      <c r="A4791">
        <v>9591916</v>
      </c>
      <c r="B4791" t="s">
        <v>5036</v>
      </c>
    </row>
    <row r="4792" spans="1:2">
      <c r="A4792">
        <v>9591917</v>
      </c>
      <c r="B4792" t="s">
        <v>5037</v>
      </c>
    </row>
    <row r="4793" spans="1:2">
      <c r="A4793">
        <v>9591918</v>
      </c>
      <c r="B4793" t="s">
        <v>5038</v>
      </c>
    </row>
    <row r="4794" spans="1:2">
      <c r="A4794">
        <v>9591919</v>
      </c>
      <c r="B4794" t="s">
        <v>5039</v>
      </c>
    </row>
    <row r="4795" spans="1:2">
      <c r="A4795">
        <v>9591921</v>
      </c>
      <c r="B4795" t="s">
        <v>5040</v>
      </c>
    </row>
    <row r="4796" spans="1:2">
      <c r="A4796">
        <v>9591921</v>
      </c>
      <c r="B4796" t="s">
        <v>5041</v>
      </c>
    </row>
    <row r="4797" spans="1:2">
      <c r="A4797">
        <v>9591922</v>
      </c>
      <c r="B4797" t="s">
        <v>5042</v>
      </c>
    </row>
    <row r="4798" spans="1:2">
      <c r="A4798">
        <v>9591923</v>
      </c>
      <c r="B4798" t="s">
        <v>5043</v>
      </c>
    </row>
    <row r="4799" spans="1:2">
      <c r="A4799">
        <v>9591924</v>
      </c>
      <c r="B4799" t="s">
        <v>5044</v>
      </c>
    </row>
    <row r="4800" spans="1:2">
      <c r="A4800">
        <v>9591925</v>
      </c>
      <c r="B4800" t="s">
        <v>5045</v>
      </c>
    </row>
    <row r="4801" spans="1:2">
      <c r="A4801">
        <v>9591926</v>
      </c>
      <c r="B4801" t="s">
        <v>5046</v>
      </c>
    </row>
    <row r="4802" spans="1:2">
      <c r="A4802">
        <v>9591927</v>
      </c>
      <c r="B4802" t="s">
        <v>5047</v>
      </c>
    </row>
    <row r="4803" spans="1:2">
      <c r="A4803">
        <v>9591928</v>
      </c>
      <c r="B4803" t="s">
        <v>5048</v>
      </c>
    </row>
    <row r="4804" spans="1:2">
      <c r="A4804">
        <v>9591929</v>
      </c>
      <c r="B4804" t="s">
        <v>5049</v>
      </c>
    </row>
    <row r="4805" spans="1:2">
      <c r="A4805">
        <v>9591930</v>
      </c>
      <c r="B4805" t="s">
        <v>5050</v>
      </c>
    </row>
    <row r="4806" spans="1:2">
      <c r="A4806">
        <v>9591931</v>
      </c>
      <c r="B4806" t="s">
        <v>5051</v>
      </c>
    </row>
    <row r="4807" spans="1:2">
      <c r="A4807">
        <v>9591932</v>
      </c>
      <c r="B4807" t="s">
        <v>5052</v>
      </c>
    </row>
    <row r="4808" spans="1:2">
      <c r="A4808">
        <v>9591933</v>
      </c>
      <c r="B4808" t="s">
        <v>5053</v>
      </c>
    </row>
    <row r="4809" spans="1:2">
      <c r="A4809">
        <v>9591934</v>
      </c>
      <c r="B4809" t="s">
        <v>5054</v>
      </c>
    </row>
    <row r="4810" spans="1:2">
      <c r="A4810">
        <v>9591935</v>
      </c>
      <c r="B4810" t="s">
        <v>5055</v>
      </c>
    </row>
    <row r="4811" spans="1:2">
      <c r="A4811">
        <v>9591936</v>
      </c>
      <c r="B4811" t="s">
        <v>5056</v>
      </c>
    </row>
    <row r="4812" spans="1:2">
      <c r="A4812">
        <v>9591937</v>
      </c>
      <c r="B4812" t="s">
        <v>5057</v>
      </c>
    </row>
    <row r="4813" spans="1:2">
      <c r="A4813">
        <v>9591938</v>
      </c>
      <c r="B4813" t="s">
        <v>5058</v>
      </c>
    </row>
    <row r="4814" spans="1:2">
      <c r="A4814">
        <v>9591941</v>
      </c>
      <c r="B4814" t="s">
        <v>5059</v>
      </c>
    </row>
    <row r="4815" spans="1:2">
      <c r="A4815">
        <v>9591942</v>
      </c>
      <c r="B4815" t="s">
        <v>5060</v>
      </c>
    </row>
    <row r="4816" spans="1:2">
      <c r="A4816">
        <v>9591943</v>
      </c>
      <c r="B4816" t="s">
        <v>5061</v>
      </c>
    </row>
    <row r="4817" spans="1:2">
      <c r="A4817">
        <v>9591944</v>
      </c>
      <c r="B4817" t="s">
        <v>5062</v>
      </c>
    </row>
    <row r="4818" spans="1:2">
      <c r="A4818">
        <v>9591945</v>
      </c>
      <c r="B4818" t="s">
        <v>5063</v>
      </c>
    </row>
    <row r="4819" spans="1:2">
      <c r="A4819">
        <v>9591946</v>
      </c>
      <c r="B4819" t="s">
        <v>5064</v>
      </c>
    </row>
    <row r="4820" spans="1:2">
      <c r="A4820">
        <v>9591947</v>
      </c>
      <c r="B4820" t="s">
        <v>5065</v>
      </c>
    </row>
    <row r="4821" spans="1:2">
      <c r="A4821">
        <v>9591948</v>
      </c>
      <c r="B4821" t="s">
        <v>5066</v>
      </c>
    </row>
    <row r="4822" spans="1:2">
      <c r="A4822">
        <v>9591949</v>
      </c>
      <c r="B4822" t="s">
        <v>5067</v>
      </c>
    </row>
    <row r="4823" spans="1:2">
      <c r="A4823">
        <v>9591951</v>
      </c>
      <c r="B4823" t="s">
        <v>5068</v>
      </c>
    </row>
    <row r="4824" spans="1:2">
      <c r="A4824">
        <v>9591952</v>
      </c>
      <c r="B4824" t="s">
        <v>5069</v>
      </c>
    </row>
    <row r="4825" spans="1:2">
      <c r="A4825">
        <v>9591953</v>
      </c>
      <c r="B4825" t="s">
        <v>5070</v>
      </c>
    </row>
    <row r="4826" spans="1:2">
      <c r="A4826">
        <v>9591954</v>
      </c>
      <c r="B4826" t="s">
        <v>5071</v>
      </c>
    </row>
    <row r="4827" spans="1:2">
      <c r="A4827">
        <v>9591955</v>
      </c>
      <c r="B4827" t="s">
        <v>5072</v>
      </c>
    </row>
    <row r="4828" spans="1:2">
      <c r="A4828">
        <v>9591956</v>
      </c>
      <c r="B4828" t="s">
        <v>5073</v>
      </c>
    </row>
    <row r="4829" spans="1:2">
      <c r="A4829">
        <v>9591957</v>
      </c>
      <c r="B4829" t="s">
        <v>5074</v>
      </c>
    </row>
    <row r="4830" spans="1:2">
      <c r="A4830">
        <v>9591958</v>
      </c>
      <c r="B4830" t="s">
        <v>5075</v>
      </c>
    </row>
    <row r="4831" spans="1:2">
      <c r="A4831">
        <v>9591959</v>
      </c>
      <c r="B4831" t="s">
        <v>5076</v>
      </c>
    </row>
    <row r="4832" spans="1:2">
      <c r="A4832">
        <v>9591961</v>
      </c>
      <c r="B4832" t="s">
        <v>5077</v>
      </c>
    </row>
    <row r="4833" spans="1:2">
      <c r="A4833">
        <v>9591962</v>
      </c>
      <c r="B4833" t="s">
        <v>5078</v>
      </c>
    </row>
    <row r="4834" spans="1:2">
      <c r="A4834">
        <v>9591963</v>
      </c>
      <c r="B4834" t="s">
        <v>5079</v>
      </c>
    </row>
    <row r="4835" spans="1:2">
      <c r="A4835">
        <v>9591964</v>
      </c>
      <c r="B4835" t="s">
        <v>5080</v>
      </c>
    </row>
    <row r="4836" spans="1:2">
      <c r="A4836">
        <v>9591965</v>
      </c>
      <c r="B4836" t="s">
        <v>5081</v>
      </c>
    </row>
    <row r="4837" spans="1:2">
      <c r="A4837">
        <v>9591966</v>
      </c>
      <c r="B4837" t="s">
        <v>5082</v>
      </c>
    </row>
    <row r="4838" spans="1:2">
      <c r="A4838">
        <v>9591967</v>
      </c>
      <c r="B4838" t="s">
        <v>5083</v>
      </c>
    </row>
    <row r="4839" spans="1:2">
      <c r="A4839">
        <v>9591968</v>
      </c>
      <c r="B4839" t="s">
        <v>5084</v>
      </c>
    </row>
    <row r="4840" spans="1:2">
      <c r="A4840">
        <v>9591971</v>
      </c>
      <c r="B4840" t="s">
        <v>5085</v>
      </c>
    </row>
    <row r="4841" spans="1:2">
      <c r="A4841">
        <v>9591972</v>
      </c>
      <c r="B4841" t="s">
        <v>5086</v>
      </c>
    </row>
    <row r="4842" spans="1:2">
      <c r="A4842">
        <v>9591973</v>
      </c>
      <c r="B4842" t="s">
        <v>5087</v>
      </c>
    </row>
    <row r="4843" spans="1:2">
      <c r="A4843">
        <v>9591974</v>
      </c>
      <c r="B4843" t="s">
        <v>5088</v>
      </c>
    </row>
    <row r="4844" spans="1:2">
      <c r="A4844">
        <v>9591975</v>
      </c>
      <c r="B4844" t="s">
        <v>5089</v>
      </c>
    </row>
    <row r="4845" spans="1:2">
      <c r="A4845">
        <v>9591975</v>
      </c>
      <c r="B4845" t="s">
        <v>5090</v>
      </c>
    </row>
    <row r="4846" spans="1:2">
      <c r="A4846">
        <v>9591976</v>
      </c>
      <c r="B4846" t="s">
        <v>5091</v>
      </c>
    </row>
    <row r="4847" spans="1:2">
      <c r="A4847">
        <v>9591977</v>
      </c>
      <c r="B4847" t="s">
        <v>5092</v>
      </c>
    </row>
    <row r="4848" spans="1:2">
      <c r="A4848">
        <v>9591978</v>
      </c>
      <c r="B4848" t="s">
        <v>5093</v>
      </c>
    </row>
    <row r="4849" spans="1:2">
      <c r="A4849">
        <v>9592001</v>
      </c>
      <c r="B4849" t="s">
        <v>5094</v>
      </c>
    </row>
    <row r="4850" spans="1:2">
      <c r="A4850">
        <v>9592002</v>
      </c>
      <c r="B4850" t="s">
        <v>5095</v>
      </c>
    </row>
    <row r="4851" spans="1:2">
      <c r="A4851">
        <v>9592003</v>
      </c>
      <c r="B4851" t="s">
        <v>5096</v>
      </c>
    </row>
    <row r="4852" spans="1:2">
      <c r="A4852">
        <v>9592004</v>
      </c>
      <c r="B4852" t="s">
        <v>5097</v>
      </c>
    </row>
    <row r="4853" spans="1:2">
      <c r="A4853">
        <v>9592005</v>
      </c>
      <c r="B4853" t="s">
        <v>5098</v>
      </c>
    </row>
    <row r="4854" spans="1:2">
      <c r="A4854">
        <v>9592006</v>
      </c>
      <c r="B4854" t="s">
        <v>5099</v>
      </c>
    </row>
    <row r="4855" spans="1:2">
      <c r="A4855">
        <v>9592007</v>
      </c>
      <c r="B4855" t="s">
        <v>5100</v>
      </c>
    </row>
    <row r="4856" spans="1:2">
      <c r="A4856">
        <v>9592011</v>
      </c>
      <c r="B4856" t="s">
        <v>5101</v>
      </c>
    </row>
    <row r="4857" spans="1:2">
      <c r="A4857">
        <v>9592012</v>
      </c>
      <c r="B4857" t="s">
        <v>5102</v>
      </c>
    </row>
    <row r="4858" spans="1:2">
      <c r="A4858">
        <v>9592013</v>
      </c>
      <c r="B4858" t="s">
        <v>5103</v>
      </c>
    </row>
    <row r="4859" spans="1:2">
      <c r="A4859">
        <v>9592014</v>
      </c>
      <c r="B4859" t="s">
        <v>5104</v>
      </c>
    </row>
    <row r="4860" spans="1:2">
      <c r="A4860">
        <v>9592015</v>
      </c>
      <c r="B4860" t="s">
        <v>5105</v>
      </c>
    </row>
    <row r="4861" spans="1:2">
      <c r="A4861">
        <v>9592021</v>
      </c>
      <c r="B4861" t="s">
        <v>5106</v>
      </c>
    </row>
    <row r="4862" spans="1:2">
      <c r="A4862">
        <v>9592022</v>
      </c>
      <c r="B4862" t="s">
        <v>5107</v>
      </c>
    </row>
    <row r="4863" spans="1:2">
      <c r="A4863">
        <v>9592023</v>
      </c>
      <c r="B4863" t="s">
        <v>5108</v>
      </c>
    </row>
    <row r="4864" spans="1:2">
      <c r="A4864">
        <v>9592024</v>
      </c>
      <c r="B4864" t="s">
        <v>5109</v>
      </c>
    </row>
    <row r="4865" spans="1:2">
      <c r="A4865">
        <v>9592024</v>
      </c>
      <c r="B4865" t="s">
        <v>5110</v>
      </c>
    </row>
    <row r="4866" spans="1:2">
      <c r="A4866">
        <v>9592025</v>
      </c>
      <c r="B4866" t="s">
        <v>5111</v>
      </c>
    </row>
    <row r="4867" spans="1:2">
      <c r="A4867">
        <v>9592026</v>
      </c>
      <c r="B4867" t="s">
        <v>5112</v>
      </c>
    </row>
    <row r="4868" spans="1:2">
      <c r="A4868">
        <v>9592031</v>
      </c>
      <c r="B4868" t="s">
        <v>5113</v>
      </c>
    </row>
    <row r="4869" spans="1:2">
      <c r="A4869">
        <v>9592032</v>
      </c>
      <c r="B4869" t="s">
        <v>5114</v>
      </c>
    </row>
    <row r="4870" spans="1:2">
      <c r="A4870">
        <v>9592033</v>
      </c>
      <c r="B4870" t="s">
        <v>5115</v>
      </c>
    </row>
    <row r="4871" spans="1:2">
      <c r="A4871">
        <v>9592034</v>
      </c>
      <c r="B4871" t="s">
        <v>5116</v>
      </c>
    </row>
    <row r="4872" spans="1:2">
      <c r="A4872">
        <v>9592035</v>
      </c>
      <c r="B4872" t="s">
        <v>5117</v>
      </c>
    </row>
    <row r="4873" spans="1:2">
      <c r="A4873">
        <v>9592036</v>
      </c>
      <c r="B4873" t="s">
        <v>5118</v>
      </c>
    </row>
    <row r="4874" spans="1:2">
      <c r="A4874">
        <v>9592037</v>
      </c>
      <c r="B4874" t="s">
        <v>5119</v>
      </c>
    </row>
    <row r="4875" spans="1:2">
      <c r="A4875">
        <v>9592041</v>
      </c>
      <c r="B4875" t="s">
        <v>5120</v>
      </c>
    </row>
    <row r="4876" spans="1:2">
      <c r="A4876">
        <v>9592042</v>
      </c>
      <c r="B4876" t="s">
        <v>5121</v>
      </c>
    </row>
    <row r="4877" spans="1:2">
      <c r="A4877">
        <v>9592043</v>
      </c>
      <c r="B4877" t="s">
        <v>5122</v>
      </c>
    </row>
    <row r="4878" spans="1:2">
      <c r="A4878">
        <v>9592044</v>
      </c>
      <c r="B4878" t="s">
        <v>5123</v>
      </c>
    </row>
    <row r="4879" spans="1:2">
      <c r="A4879">
        <v>9592045</v>
      </c>
      <c r="B4879" t="s">
        <v>5124</v>
      </c>
    </row>
    <row r="4880" spans="1:2">
      <c r="A4880">
        <v>9592046</v>
      </c>
      <c r="B4880" t="s">
        <v>5125</v>
      </c>
    </row>
    <row r="4881" spans="1:2">
      <c r="A4881">
        <v>9592047</v>
      </c>
      <c r="B4881" t="s">
        <v>5126</v>
      </c>
    </row>
    <row r="4882" spans="1:2">
      <c r="A4882">
        <v>9592048</v>
      </c>
      <c r="B4882" t="s">
        <v>5127</v>
      </c>
    </row>
    <row r="4883" spans="1:2">
      <c r="A4883">
        <v>9592049</v>
      </c>
      <c r="B4883" t="s">
        <v>5128</v>
      </c>
    </row>
    <row r="4884" spans="1:2">
      <c r="A4884">
        <v>9592051</v>
      </c>
      <c r="B4884" t="s">
        <v>5129</v>
      </c>
    </row>
    <row r="4885" spans="1:2">
      <c r="A4885">
        <v>9592052</v>
      </c>
      <c r="B4885" t="s">
        <v>5130</v>
      </c>
    </row>
    <row r="4886" spans="1:2">
      <c r="A4886">
        <v>9592053</v>
      </c>
      <c r="B4886" t="s">
        <v>5131</v>
      </c>
    </row>
    <row r="4887" spans="1:2">
      <c r="A4887">
        <v>9592054</v>
      </c>
      <c r="B4887" t="s">
        <v>5132</v>
      </c>
    </row>
    <row r="4888" spans="1:2">
      <c r="A4888">
        <v>9592055</v>
      </c>
      <c r="B4888" t="s">
        <v>5133</v>
      </c>
    </row>
    <row r="4889" spans="1:2">
      <c r="A4889">
        <v>9592056</v>
      </c>
      <c r="B4889" t="s">
        <v>5134</v>
      </c>
    </row>
    <row r="4890" spans="1:2">
      <c r="A4890">
        <v>9592057</v>
      </c>
      <c r="B4890" t="s">
        <v>5135</v>
      </c>
    </row>
    <row r="4891" spans="1:2">
      <c r="A4891">
        <v>9592061</v>
      </c>
      <c r="B4891" t="s">
        <v>5136</v>
      </c>
    </row>
    <row r="4892" spans="1:2">
      <c r="A4892">
        <v>9592062</v>
      </c>
      <c r="B4892" t="s">
        <v>5137</v>
      </c>
    </row>
    <row r="4893" spans="1:2">
      <c r="A4893">
        <v>9592063</v>
      </c>
      <c r="B4893" t="s">
        <v>5138</v>
      </c>
    </row>
    <row r="4894" spans="1:2">
      <c r="A4894">
        <v>9592064</v>
      </c>
      <c r="B4894" t="s">
        <v>5139</v>
      </c>
    </row>
    <row r="4895" spans="1:2">
      <c r="A4895">
        <v>9592065</v>
      </c>
      <c r="B4895" t="s">
        <v>5140</v>
      </c>
    </row>
    <row r="4896" spans="1:2">
      <c r="A4896">
        <v>9592066</v>
      </c>
      <c r="B4896" t="s">
        <v>5141</v>
      </c>
    </row>
    <row r="4897" spans="1:2">
      <c r="A4897">
        <v>9592071</v>
      </c>
      <c r="B4897" t="s">
        <v>5142</v>
      </c>
    </row>
    <row r="4898" spans="1:2">
      <c r="A4898">
        <v>9592072</v>
      </c>
      <c r="B4898" t="s">
        <v>5143</v>
      </c>
    </row>
    <row r="4899" spans="1:2">
      <c r="A4899">
        <v>9592073</v>
      </c>
      <c r="B4899" t="s">
        <v>5144</v>
      </c>
    </row>
    <row r="4900" spans="1:2">
      <c r="A4900">
        <v>9592074</v>
      </c>
      <c r="B4900" t="s">
        <v>5145</v>
      </c>
    </row>
    <row r="4901" spans="1:2">
      <c r="A4901">
        <v>9592075</v>
      </c>
      <c r="B4901" t="s">
        <v>5146</v>
      </c>
    </row>
    <row r="4902" spans="1:2">
      <c r="A4902">
        <v>9592081</v>
      </c>
      <c r="B4902" t="s">
        <v>5147</v>
      </c>
    </row>
    <row r="4903" spans="1:2">
      <c r="A4903">
        <v>9592082</v>
      </c>
      <c r="B4903" t="s">
        <v>5148</v>
      </c>
    </row>
    <row r="4904" spans="1:2">
      <c r="A4904">
        <v>9592083</v>
      </c>
      <c r="B4904" t="s">
        <v>5149</v>
      </c>
    </row>
    <row r="4905" spans="1:2">
      <c r="A4905">
        <v>9592085</v>
      </c>
      <c r="B4905" t="s">
        <v>5150</v>
      </c>
    </row>
    <row r="4906" spans="1:2">
      <c r="A4906">
        <v>9592086</v>
      </c>
      <c r="B4906" t="s">
        <v>5151</v>
      </c>
    </row>
    <row r="4907" spans="1:2">
      <c r="A4907">
        <v>9592101</v>
      </c>
      <c r="B4907" t="s">
        <v>5152</v>
      </c>
    </row>
    <row r="4908" spans="1:2">
      <c r="A4908">
        <v>9592102</v>
      </c>
      <c r="B4908" t="s">
        <v>5153</v>
      </c>
    </row>
    <row r="4909" spans="1:2">
      <c r="A4909">
        <v>9592103</v>
      </c>
      <c r="B4909" t="s">
        <v>5154</v>
      </c>
    </row>
    <row r="4910" spans="1:2">
      <c r="A4910">
        <v>9592104</v>
      </c>
      <c r="B4910" t="s">
        <v>5155</v>
      </c>
    </row>
    <row r="4911" spans="1:2">
      <c r="A4911">
        <v>9592105</v>
      </c>
      <c r="B4911" t="s">
        <v>5156</v>
      </c>
    </row>
    <row r="4912" spans="1:2">
      <c r="A4912">
        <v>9592106</v>
      </c>
      <c r="B4912" t="s">
        <v>5157</v>
      </c>
    </row>
    <row r="4913" spans="1:2">
      <c r="A4913">
        <v>9592107</v>
      </c>
      <c r="B4913" t="s">
        <v>5158</v>
      </c>
    </row>
    <row r="4914" spans="1:2">
      <c r="A4914">
        <v>9592111</v>
      </c>
      <c r="B4914" t="s">
        <v>5159</v>
      </c>
    </row>
    <row r="4915" spans="1:2">
      <c r="A4915">
        <v>9592112</v>
      </c>
      <c r="B4915" t="s">
        <v>5160</v>
      </c>
    </row>
    <row r="4916" spans="1:2">
      <c r="A4916">
        <v>9592113</v>
      </c>
      <c r="B4916" t="s">
        <v>5161</v>
      </c>
    </row>
    <row r="4917" spans="1:2">
      <c r="A4917">
        <v>9592114</v>
      </c>
      <c r="B4917" t="s">
        <v>5162</v>
      </c>
    </row>
    <row r="4918" spans="1:2">
      <c r="A4918">
        <v>9592115</v>
      </c>
      <c r="B4918" t="s">
        <v>5163</v>
      </c>
    </row>
    <row r="4919" spans="1:2">
      <c r="A4919">
        <v>9592116</v>
      </c>
      <c r="B4919" t="s">
        <v>5164</v>
      </c>
    </row>
    <row r="4920" spans="1:2">
      <c r="A4920">
        <v>9592117</v>
      </c>
      <c r="B4920" t="s">
        <v>5165</v>
      </c>
    </row>
    <row r="4921" spans="1:2">
      <c r="A4921">
        <v>9592121</v>
      </c>
      <c r="B4921" t="s">
        <v>5166</v>
      </c>
    </row>
    <row r="4922" spans="1:2">
      <c r="A4922">
        <v>9592122</v>
      </c>
      <c r="B4922" t="s">
        <v>5167</v>
      </c>
    </row>
    <row r="4923" spans="1:2">
      <c r="A4923">
        <v>9592123</v>
      </c>
      <c r="B4923" t="s">
        <v>5168</v>
      </c>
    </row>
    <row r="4924" spans="1:2">
      <c r="A4924">
        <v>9592124</v>
      </c>
      <c r="B4924" t="s">
        <v>5169</v>
      </c>
    </row>
    <row r="4925" spans="1:2">
      <c r="A4925">
        <v>9592125</v>
      </c>
      <c r="B4925" t="s">
        <v>5170</v>
      </c>
    </row>
    <row r="4926" spans="1:2">
      <c r="A4926">
        <v>9592126</v>
      </c>
      <c r="B4926" t="s">
        <v>5171</v>
      </c>
    </row>
    <row r="4927" spans="1:2">
      <c r="A4927">
        <v>9592130</v>
      </c>
      <c r="B4927" t="s">
        <v>5172</v>
      </c>
    </row>
    <row r="4928" spans="1:2">
      <c r="A4928">
        <v>9592131</v>
      </c>
      <c r="B4928" t="s">
        <v>5173</v>
      </c>
    </row>
    <row r="4929" spans="1:2">
      <c r="A4929">
        <v>9592132</v>
      </c>
      <c r="B4929" t="s">
        <v>5174</v>
      </c>
    </row>
    <row r="4930" spans="1:2">
      <c r="A4930">
        <v>9592133</v>
      </c>
      <c r="B4930" t="s">
        <v>5175</v>
      </c>
    </row>
    <row r="4931" spans="1:2">
      <c r="A4931">
        <v>9592134</v>
      </c>
      <c r="B4931" t="s">
        <v>5176</v>
      </c>
    </row>
    <row r="4932" spans="1:2">
      <c r="A4932">
        <v>9592135</v>
      </c>
      <c r="B4932" t="s">
        <v>5177</v>
      </c>
    </row>
    <row r="4933" spans="1:2">
      <c r="A4933">
        <v>9592136</v>
      </c>
      <c r="B4933" t="s">
        <v>5178</v>
      </c>
    </row>
    <row r="4934" spans="1:2">
      <c r="A4934">
        <v>9592141</v>
      </c>
      <c r="B4934" t="s">
        <v>5179</v>
      </c>
    </row>
    <row r="4935" spans="1:2">
      <c r="A4935">
        <v>9592142</v>
      </c>
      <c r="B4935" t="s">
        <v>5180</v>
      </c>
    </row>
    <row r="4936" spans="1:2">
      <c r="A4936">
        <v>9592143</v>
      </c>
      <c r="B4936" t="s">
        <v>5181</v>
      </c>
    </row>
    <row r="4937" spans="1:2">
      <c r="A4937">
        <v>9592144</v>
      </c>
      <c r="B4937" t="s">
        <v>5182</v>
      </c>
    </row>
    <row r="4938" spans="1:2">
      <c r="A4938">
        <v>9592145</v>
      </c>
      <c r="B4938" t="s">
        <v>5183</v>
      </c>
    </row>
    <row r="4939" spans="1:2">
      <c r="A4939">
        <v>9592146</v>
      </c>
      <c r="B4939" t="s">
        <v>5184</v>
      </c>
    </row>
    <row r="4940" spans="1:2">
      <c r="A4940">
        <v>9592147</v>
      </c>
      <c r="B4940" t="s">
        <v>5185</v>
      </c>
    </row>
    <row r="4941" spans="1:2">
      <c r="A4941">
        <v>9592148</v>
      </c>
      <c r="B4941" t="s">
        <v>5186</v>
      </c>
    </row>
    <row r="4942" spans="1:2">
      <c r="A4942">
        <v>9592201</v>
      </c>
      <c r="B4942" t="s">
        <v>5187</v>
      </c>
    </row>
    <row r="4943" spans="1:2">
      <c r="A4943">
        <v>9592202</v>
      </c>
      <c r="B4943" t="s">
        <v>5188</v>
      </c>
    </row>
    <row r="4944" spans="1:2">
      <c r="A4944">
        <v>9592203</v>
      </c>
      <c r="B4944" t="s">
        <v>5189</v>
      </c>
    </row>
    <row r="4945" spans="1:2">
      <c r="A4945">
        <v>9592204</v>
      </c>
      <c r="B4945" t="s">
        <v>5190</v>
      </c>
    </row>
    <row r="4946" spans="1:2">
      <c r="A4946">
        <v>9592205</v>
      </c>
      <c r="B4946" t="s">
        <v>5191</v>
      </c>
    </row>
    <row r="4947" spans="1:2">
      <c r="A4947">
        <v>9592206</v>
      </c>
      <c r="B4947" t="s">
        <v>5192</v>
      </c>
    </row>
    <row r="4948" spans="1:2">
      <c r="A4948">
        <v>9592211</v>
      </c>
      <c r="B4948" t="s">
        <v>5193</v>
      </c>
    </row>
    <row r="4949" spans="1:2">
      <c r="A4949">
        <v>9592212</v>
      </c>
      <c r="B4949" t="s">
        <v>5194</v>
      </c>
    </row>
    <row r="4950" spans="1:2">
      <c r="A4950">
        <v>9592213</v>
      </c>
      <c r="B4950" t="s">
        <v>5195</v>
      </c>
    </row>
    <row r="4951" spans="1:2">
      <c r="A4951">
        <v>9592214</v>
      </c>
      <c r="B4951" t="s">
        <v>5196</v>
      </c>
    </row>
    <row r="4952" spans="1:2">
      <c r="A4952">
        <v>9592215</v>
      </c>
      <c r="B4952" t="s">
        <v>5197</v>
      </c>
    </row>
    <row r="4953" spans="1:2">
      <c r="A4953">
        <v>9592216</v>
      </c>
      <c r="B4953" t="s">
        <v>5198</v>
      </c>
    </row>
    <row r="4954" spans="1:2">
      <c r="A4954">
        <v>9592217</v>
      </c>
      <c r="B4954" t="s">
        <v>5199</v>
      </c>
    </row>
    <row r="4955" spans="1:2">
      <c r="A4955">
        <v>9592221</v>
      </c>
      <c r="B4955" t="s">
        <v>5200</v>
      </c>
    </row>
    <row r="4956" spans="1:2">
      <c r="A4956">
        <v>9592222</v>
      </c>
      <c r="B4956" t="s">
        <v>5201</v>
      </c>
    </row>
    <row r="4957" spans="1:2">
      <c r="A4957">
        <v>9592223</v>
      </c>
      <c r="B4957" t="s">
        <v>5202</v>
      </c>
    </row>
    <row r="4958" spans="1:2">
      <c r="A4958">
        <v>9592224</v>
      </c>
      <c r="B4958" t="s">
        <v>5203</v>
      </c>
    </row>
    <row r="4959" spans="1:2">
      <c r="A4959">
        <v>9592225</v>
      </c>
      <c r="B4959" t="s">
        <v>5204</v>
      </c>
    </row>
    <row r="4960" spans="1:2">
      <c r="A4960">
        <v>9592226</v>
      </c>
      <c r="B4960" t="s">
        <v>5205</v>
      </c>
    </row>
    <row r="4961" spans="1:2">
      <c r="A4961">
        <v>9592227</v>
      </c>
      <c r="B4961" t="s">
        <v>5206</v>
      </c>
    </row>
    <row r="4962" spans="1:2">
      <c r="A4962">
        <v>9592301</v>
      </c>
      <c r="B4962" t="s">
        <v>5207</v>
      </c>
    </row>
    <row r="4963" spans="1:2">
      <c r="A4963">
        <v>9592302</v>
      </c>
      <c r="B4963" t="s">
        <v>5208</v>
      </c>
    </row>
    <row r="4964" spans="1:2">
      <c r="A4964">
        <v>9592303</v>
      </c>
      <c r="B4964" t="s">
        <v>5209</v>
      </c>
    </row>
    <row r="4965" spans="1:2">
      <c r="A4965">
        <v>9592304</v>
      </c>
      <c r="B4965" t="s">
        <v>5210</v>
      </c>
    </row>
    <row r="4966" spans="1:2">
      <c r="A4966">
        <v>9592305</v>
      </c>
      <c r="B4966" t="s">
        <v>5211</v>
      </c>
    </row>
    <row r="4967" spans="1:2">
      <c r="A4967">
        <v>9592311</v>
      </c>
      <c r="B4967" t="s">
        <v>5212</v>
      </c>
    </row>
    <row r="4968" spans="1:2">
      <c r="A4968">
        <v>9592312</v>
      </c>
      <c r="B4968" t="s">
        <v>5213</v>
      </c>
    </row>
    <row r="4969" spans="1:2">
      <c r="A4969">
        <v>9592313</v>
      </c>
      <c r="B4969" t="s">
        <v>5214</v>
      </c>
    </row>
    <row r="4970" spans="1:2">
      <c r="A4970">
        <v>9592314</v>
      </c>
      <c r="B4970" t="s">
        <v>5215</v>
      </c>
    </row>
    <row r="4971" spans="1:2">
      <c r="A4971">
        <v>9592315</v>
      </c>
      <c r="B4971" t="s">
        <v>5216</v>
      </c>
    </row>
    <row r="4972" spans="1:2">
      <c r="A4972">
        <v>9592321</v>
      </c>
      <c r="B4972" t="s">
        <v>5217</v>
      </c>
    </row>
    <row r="4973" spans="1:2">
      <c r="A4973">
        <v>9592322</v>
      </c>
      <c r="B4973" t="s">
        <v>5218</v>
      </c>
    </row>
    <row r="4974" spans="1:2">
      <c r="A4974">
        <v>9592323</v>
      </c>
      <c r="B4974" t="s">
        <v>5219</v>
      </c>
    </row>
    <row r="4975" spans="1:2">
      <c r="A4975">
        <v>9592324</v>
      </c>
      <c r="B4975" t="s">
        <v>5220</v>
      </c>
    </row>
    <row r="4976" spans="1:2">
      <c r="A4976">
        <v>9592325</v>
      </c>
      <c r="B4976" t="s">
        <v>5221</v>
      </c>
    </row>
    <row r="4977" spans="1:2">
      <c r="A4977">
        <v>9592326</v>
      </c>
      <c r="B4977" t="s">
        <v>5222</v>
      </c>
    </row>
    <row r="4978" spans="1:2">
      <c r="A4978">
        <v>9592327</v>
      </c>
      <c r="B4978" t="s">
        <v>5223</v>
      </c>
    </row>
    <row r="4979" spans="1:2">
      <c r="A4979">
        <v>9592328</v>
      </c>
      <c r="B4979" t="s">
        <v>5224</v>
      </c>
    </row>
    <row r="4980" spans="1:2">
      <c r="A4980">
        <v>9592329</v>
      </c>
      <c r="B4980" t="s">
        <v>5225</v>
      </c>
    </row>
    <row r="4981" spans="1:2">
      <c r="A4981">
        <v>9592331</v>
      </c>
      <c r="B4981" t="s">
        <v>5226</v>
      </c>
    </row>
    <row r="4982" spans="1:2">
      <c r="A4982">
        <v>9592332</v>
      </c>
      <c r="B4982" t="s">
        <v>5227</v>
      </c>
    </row>
    <row r="4983" spans="1:2">
      <c r="A4983">
        <v>9592333</v>
      </c>
      <c r="B4983" t="s">
        <v>5228</v>
      </c>
    </row>
    <row r="4984" spans="1:2">
      <c r="A4984">
        <v>9592334</v>
      </c>
      <c r="B4984" t="s">
        <v>5229</v>
      </c>
    </row>
    <row r="4985" spans="1:2">
      <c r="A4985">
        <v>9592335</v>
      </c>
      <c r="B4985" t="s">
        <v>5230</v>
      </c>
    </row>
    <row r="4986" spans="1:2">
      <c r="A4986">
        <v>9592336</v>
      </c>
      <c r="B4986" t="s">
        <v>5231</v>
      </c>
    </row>
    <row r="4987" spans="1:2">
      <c r="A4987">
        <v>9592337</v>
      </c>
      <c r="B4987" t="s">
        <v>5232</v>
      </c>
    </row>
    <row r="4988" spans="1:2">
      <c r="A4988">
        <v>9592338</v>
      </c>
      <c r="B4988" t="s">
        <v>5233</v>
      </c>
    </row>
    <row r="4989" spans="1:2">
      <c r="A4989">
        <v>9592381</v>
      </c>
      <c r="B4989" t="s">
        <v>5234</v>
      </c>
    </row>
    <row r="4990" spans="1:2">
      <c r="A4990">
        <v>9592401</v>
      </c>
      <c r="B4990" t="s">
        <v>5235</v>
      </c>
    </row>
    <row r="4991" spans="1:2">
      <c r="A4991">
        <v>9592402</v>
      </c>
      <c r="B4991" t="s">
        <v>5236</v>
      </c>
    </row>
    <row r="4992" spans="1:2">
      <c r="A4992">
        <v>9592403</v>
      </c>
      <c r="B4992" t="s">
        <v>5237</v>
      </c>
    </row>
    <row r="4993" spans="1:2">
      <c r="A4993">
        <v>9592404</v>
      </c>
      <c r="B4993" t="s">
        <v>5238</v>
      </c>
    </row>
    <row r="4994" spans="1:2">
      <c r="A4994">
        <v>9592405</v>
      </c>
      <c r="B4994" t="s">
        <v>5239</v>
      </c>
    </row>
    <row r="4995" spans="1:2">
      <c r="A4995">
        <v>9592406</v>
      </c>
      <c r="B4995" t="s">
        <v>5240</v>
      </c>
    </row>
    <row r="4996" spans="1:2">
      <c r="A4996">
        <v>9592407</v>
      </c>
      <c r="B4996" t="s">
        <v>5241</v>
      </c>
    </row>
    <row r="4997" spans="1:2">
      <c r="A4997">
        <v>9592408</v>
      </c>
      <c r="B4997" t="s">
        <v>5242</v>
      </c>
    </row>
    <row r="4998" spans="1:2">
      <c r="A4998">
        <v>9592409</v>
      </c>
      <c r="B4998" t="s">
        <v>5243</v>
      </c>
    </row>
    <row r="4999" spans="1:2">
      <c r="A4999">
        <v>9592411</v>
      </c>
      <c r="B4999" t="s">
        <v>5244</v>
      </c>
    </row>
    <row r="5000" spans="1:2">
      <c r="A5000">
        <v>9592412</v>
      </c>
      <c r="B5000" t="s">
        <v>5245</v>
      </c>
    </row>
    <row r="5001" spans="1:2">
      <c r="A5001">
        <v>9592413</v>
      </c>
      <c r="B5001" t="s">
        <v>5246</v>
      </c>
    </row>
    <row r="5002" spans="1:2">
      <c r="A5002">
        <v>9592414</v>
      </c>
      <c r="B5002" t="s">
        <v>5247</v>
      </c>
    </row>
    <row r="5003" spans="1:2">
      <c r="A5003">
        <v>9592415</v>
      </c>
      <c r="B5003" t="s">
        <v>5248</v>
      </c>
    </row>
    <row r="5004" spans="1:2">
      <c r="A5004">
        <v>9592416</v>
      </c>
      <c r="B5004" t="s">
        <v>5249</v>
      </c>
    </row>
    <row r="5005" spans="1:2">
      <c r="A5005">
        <v>9592417</v>
      </c>
      <c r="B5005" t="s">
        <v>5250</v>
      </c>
    </row>
    <row r="5006" spans="1:2">
      <c r="A5006">
        <v>9592421</v>
      </c>
      <c r="B5006" t="s">
        <v>5251</v>
      </c>
    </row>
    <row r="5007" spans="1:2">
      <c r="A5007">
        <v>9592422</v>
      </c>
      <c r="B5007" t="s">
        <v>5252</v>
      </c>
    </row>
    <row r="5008" spans="1:2">
      <c r="A5008">
        <v>9592425</v>
      </c>
      <c r="B5008" t="s">
        <v>5253</v>
      </c>
    </row>
    <row r="5009" spans="1:2">
      <c r="A5009">
        <v>9592426</v>
      </c>
      <c r="B5009" t="s">
        <v>5254</v>
      </c>
    </row>
    <row r="5010" spans="1:2">
      <c r="A5010">
        <v>9592431</v>
      </c>
      <c r="B5010" t="s">
        <v>5255</v>
      </c>
    </row>
    <row r="5011" spans="1:2">
      <c r="A5011">
        <v>9592432</v>
      </c>
      <c r="B5011" t="s">
        <v>5256</v>
      </c>
    </row>
    <row r="5012" spans="1:2">
      <c r="A5012">
        <v>9592433</v>
      </c>
      <c r="B5012" t="s">
        <v>5257</v>
      </c>
    </row>
    <row r="5013" spans="1:2">
      <c r="A5013">
        <v>9592434</v>
      </c>
      <c r="B5013" t="s">
        <v>5258</v>
      </c>
    </row>
    <row r="5014" spans="1:2">
      <c r="A5014">
        <v>9592435</v>
      </c>
      <c r="B5014" t="s">
        <v>5259</v>
      </c>
    </row>
    <row r="5015" spans="1:2">
      <c r="A5015">
        <v>9592436</v>
      </c>
      <c r="B5015" t="s">
        <v>5260</v>
      </c>
    </row>
    <row r="5016" spans="1:2">
      <c r="A5016">
        <v>9592437</v>
      </c>
      <c r="B5016" t="s">
        <v>5261</v>
      </c>
    </row>
    <row r="5017" spans="1:2">
      <c r="A5017">
        <v>9592441</v>
      </c>
      <c r="B5017" t="s">
        <v>5262</v>
      </c>
    </row>
    <row r="5018" spans="1:2">
      <c r="A5018">
        <v>9592442</v>
      </c>
      <c r="B5018" t="s">
        <v>5263</v>
      </c>
    </row>
    <row r="5019" spans="1:2">
      <c r="A5019">
        <v>9592443</v>
      </c>
      <c r="B5019" t="s">
        <v>5264</v>
      </c>
    </row>
    <row r="5020" spans="1:2">
      <c r="A5020">
        <v>9592444</v>
      </c>
      <c r="B5020" t="s">
        <v>5265</v>
      </c>
    </row>
    <row r="5021" spans="1:2">
      <c r="A5021">
        <v>9592445</v>
      </c>
      <c r="B5021" t="s">
        <v>5266</v>
      </c>
    </row>
    <row r="5022" spans="1:2">
      <c r="A5022">
        <v>9592451</v>
      </c>
      <c r="B5022" t="s">
        <v>5267</v>
      </c>
    </row>
    <row r="5023" spans="1:2">
      <c r="A5023">
        <v>9592452</v>
      </c>
      <c r="B5023" t="s">
        <v>5268</v>
      </c>
    </row>
    <row r="5024" spans="1:2">
      <c r="A5024">
        <v>9592453</v>
      </c>
      <c r="B5024" t="s">
        <v>5269</v>
      </c>
    </row>
    <row r="5025" spans="1:2">
      <c r="A5025">
        <v>9592454</v>
      </c>
      <c r="B5025" t="s">
        <v>5270</v>
      </c>
    </row>
    <row r="5026" spans="1:2">
      <c r="A5026">
        <v>9592455</v>
      </c>
      <c r="B5026" t="s">
        <v>5271</v>
      </c>
    </row>
    <row r="5027" spans="1:2">
      <c r="A5027">
        <v>9592456</v>
      </c>
      <c r="B5027" t="s">
        <v>5272</v>
      </c>
    </row>
    <row r="5028" spans="1:2">
      <c r="A5028">
        <v>9592457</v>
      </c>
      <c r="B5028" t="s">
        <v>5273</v>
      </c>
    </row>
    <row r="5029" spans="1:2">
      <c r="A5029">
        <v>9592461</v>
      </c>
      <c r="B5029" t="s">
        <v>5274</v>
      </c>
    </row>
    <row r="5030" spans="1:2">
      <c r="A5030">
        <v>9592462</v>
      </c>
      <c r="B5030" t="s">
        <v>5275</v>
      </c>
    </row>
    <row r="5031" spans="1:2">
      <c r="A5031">
        <v>9592463</v>
      </c>
      <c r="B5031" t="s">
        <v>5276</v>
      </c>
    </row>
    <row r="5032" spans="1:2">
      <c r="A5032">
        <v>9592464</v>
      </c>
      <c r="B5032" t="s">
        <v>5277</v>
      </c>
    </row>
    <row r="5033" spans="1:2">
      <c r="A5033">
        <v>9592465</v>
      </c>
      <c r="B5033" t="s">
        <v>5278</v>
      </c>
    </row>
    <row r="5034" spans="1:2">
      <c r="A5034">
        <v>9592468</v>
      </c>
      <c r="B5034" t="s">
        <v>5279</v>
      </c>
    </row>
    <row r="5035" spans="1:2">
      <c r="A5035">
        <v>9592471</v>
      </c>
      <c r="B5035" t="s">
        <v>5280</v>
      </c>
    </row>
    <row r="5036" spans="1:2">
      <c r="A5036">
        <v>9592472</v>
      </c>
      <c r="B5036" t="s">
        <v>5281</v>
      </c>
    </row>
    <row r="5037" spans="1:2">
      <c r="A5037">
        <v>9592473</v>
      </c>
      <c r="B5037" t="s">
        <v>5282</v>
      </c>
    </row>
    <row r="5038" spans="1:2">
      <c r="A5038">
        <v>9592474</v>
      </c>
      <c r="B5038" t="s">
        <v>5283</v>
      </c>
    </row>
    <row r="5039" spans="1:2">
      <c r="A5039">
        <v>9592475</v>
      </c>
      <c r="B5039" t="s">
        <v>5284</v>
      </c>
    </row>
    <row r="5040" spans="1:2">
      <c r="A5040">
        <v>9592476</v>
      </c>
      <c r="B5040" t="s">
        <v>5285</v>
      </c>
    </row>
    <row r="5041" spans="1:2">
      <c r="A5041">
        <v>9592477</v>
      </c>
      <c r="B5041" t="s">
        <v>5286</v>
      </c>
    </row>
    <row r="5042" spans="1:2">
      <c r="A5042">
        <v>9592478</v>
      </c>
      <c r="B5042" t="s">
        <v>5287</v>
      </c>
    </row>
    <row r="5043" spans="1:2">
      <c r="A5043">
        <v>9592479</v>
      </c>
      <c r="B5043" t="s">
        <v>5288</v>
      </c>
    </row>
    <row r="5044" spans="1:2">
      <c r="A5044">
        <v>9592501</v>
      </c>
      <c r="B5044" t="s">
        <v>5289</v>
      </c>
    </row>
    <row r="5045" spans="1:2">
      <c r="A5045">
        <v>9592502</v>
      </c>
      <c r="B5045" t="s">
        <v>5290</v>
      </c>
    </row>
    <row r="5046" spans="1:2">
      <c r="A5046">
        <v>9592503</v>
      </c>
      <c r="B5046" t="s">
        <v>5291</v>
      </c>
    </row>
    <row r="5047" spans="1:2">
      <c r="A5047">
        <v>9592504</v>
      </c>
      <c r="B5047" t="s">
        <v>5292</v>
      </c>
    </row>
    <row r="5048" spans="1:2">
      <c r="A5048">
        <v>9592505</v>
      </c>
      <c r="B5048" t="s">
        <v>5293</v>
      </c>
    </row>
    <row r="5049" spans="1:2">
      <c r="A5049">
        <v>9592506</v>
      </c>
      <c r="B5049" t="s">
        <v>5294</v>
      </c>
    </row>
    <row r="5050" spans="1:2">
      <c r="A5050">
        <v>9592507</v>
      </c>
      <c r="B5050" t="s">
        <v>5295</v>
      </c>
    </row>
    <row r="5051" spans="1:2">
      <c r="A5051">
        <v>9592511</v>
      </c>
      <c r="B5051" t="s">
        <v>5296</v>
      </c>
    </row>
    <row r="5052" spans="1:2">
      <c r="A5052">
        <v>9592512</v>
      </c>
      <c r="B5052" t="s">
        <v>5297</v>
      </c>
    </row>
    <row r="5053" spans="1:2">
      <c r="A5053">
        <v>9592513</v>
      </c>
      <c r="B5053" t="s">
        <v>5298</v>
      </c>
    </row>
    <row r="5054" spans="1:2">
      <c r="A5054">
        <v>9592514</v>
      </c>
      <c r="B5054" t="s">
        <v>5299</v>
      </c>
    </row>
    <row r="5055" spans="1:2">
      <c r="A5055">
        <v>9592515</v>
      </c>
      <c r="B5055" t="s">
        <v>5300</v>
      </c>
    </row>
    <row r="5056" spans="1:2">
      <c r="A5056">
        <v>9592516</v>
      </c>
      <c r="B5056" t="s">
        <v>5301</v>
      </c>
    </row>
    <row r="5057" spans="1:2">
      <c r="A5057">
        <v>9592517</v>
      </c>
      <c r="B5057" t="s">
        <v>5302</v>
      </c>
    </row>
    <row r="5058" spans="1:2">
      <c r="A5058">
        <v>9592518</v>
      </c>
      <c r="B5058" t="s">
        <v>5303</v>
      </c>
    </row>
    <row r="5059" spans="1:2">
      <c r="A5059">
        <v>9592521</v>
      </c>
      <c r="B5059" t="s">
        <v>5304</v>
      </c>
    </row>
    <row r="5060" spans="1:2">
      <c r="A5060">
        <v>9592522</v>
      </c>
      <c r="B5060" t="s">
        <v>5305</v>
      </c>
    </row>
    <row r="5061" spans="1:2">
      <c r="A5061">
        <v>9592523</v>
      </c>
      <c r="B5061" t="s">
        <v>5306</v>
      </c>
    </row>
    <row r="5062" spans="1:2">
      <c r="A5062">
        <v>9592524</v>
      </c>
      <c r="B5062" t="s">
        <v>5307</v>
      </c>
    </row>
    <row r="5063" spans="1:2">
      <c r="A5063">
        <v>9592525</v>
      </c>
      <c r="B5063" t="s">
        <v>5308</v>
      </c>
    </row>
    <row r="5064" spans="1:2">
      <c r="A5064">
        <v>9592526</v>
      </c>
      <c r="B5064" t="s">
        <v>5309</v>
      </c>
    </row>
    <row r="5065" spans="1:2">
      <c r="A5065">
        <v>9592527</v>
      </c>
      <c r="B5065" t="s">
        <v>5310</v>
      </c>
    </row>
    <row r="5066" spans="1:2">
      <c r="A5066">
        <v>9592528</v>
      </c>
      <c r="B5066" t="s">
        <v>5311</v>
      </c>
    </row>
    <row r="5067" spans="1:2">
      <c r="A5067">
        <v>9592601</v>
      </c>
      <c r="B5067" t="s">
        <v>5312</v>
      </c>
    </row>
    <row r="5068" spans="1:2">
      <c r="A5068">
        <v>9592602</v>
      </c>
      <c r="B5068" t="s">
        <v>5313</v>
      </c>
    </row>
    <row r="5069" spans="1:2">
      <c r="A5069">
        <v>9592603</v>
      </c>
      <c r="B5069" t="s">
        <v>5314</v>
      </c>
    </row>
    <row r="5070" spans="1:2">
      <c r="A5070">
        <v>9592604</v>
      </c>
      <c r="B5070" t="s">
        <v>5315</v>
      </c>
    </row>
    <row r="5071" spans="1:2">
      <c r="A5071">
        <v>9592605</v>
      </c>
      <c r="B5071" t="s">
        <v>5316</v>
      </c>
    </row>
    <row r="5072" spans="1:2">
      <c r="A5072">
        <v>9592606</v>
      </c>
      <c r="B5072" t="s">
        <v>5317</v>
      </c>
    </row>
    <row r="5073" spans="1:2">
      <c r="A5073">
        <v>9592607</v>
      </c>
      <c r="B5073" t="s">
        <v>5318</v>
      </c>
    </row>
    <row r="5074" spans="1:2">
      <c r="A5074">
        <v>9592608</v>
      </c>
      <c r="B5074" t="s">
        <v>5319</v>
      </c>
    </row>
    <row r="5075" spans="1:2">
      <c r="A5075">
        <v>9592609</v>
      </c>
      <c r="B5075" t="s">
        <v>5320</v>
      </c>
    </row>
    <row r="5076" spans="1:2">
      <c r="A5076">
        <v>9592611</v>
      </c>
      <c r="B5076" t="s">
        <v>5321</v>
      </c>
    </row>
    <row r="5077" spans="1:2">
      <c r="A5077">
        <v>9592612</v>
      </c>
      <c r="B5077" t="s">
        <v>5322</v>
      </c>
    </row>
    <row r="5078" spans="1:2">
      <c r="A5078">
        <v>9592613</v>
      </c>
      <c r="B5078" t="s">
        <v>5323</v>
      </c>
    </row>
    <row r="5079" spans="1:2">
      <c r="A5079">
        <v>9592614</v>
      </c>
      <c r="B5079" t="s">
        <v>5324</v>
      </c>
    </row>
    <row r="5080" spans="1:2">
      <c r="A5080">
        <v>9592615</v>
      </c>
      <c r="B5080" t="s">
        <v>5325</v>
      </c>
    </row>
    <row r="5081" spans="1:2">
      <c r="A5081">
        <v>9592616</v>
      </c>
      <c r="B5081" t="s">
        <v>5326</v>
      </c>
    </row>
    <row r="5082" spans="1:2">
      <c r="A5082">
        <v>9592617</v>
      </c>
      <c r="B5082" t="s">
        <v>5327</v>
      </c>
    </row>
    <row r="5083" spans="1:2">
      <c r="A5083">
        <v>9592618</v>
      </c>
      <c r="B5083" t="s">
        <v>5328</v>
      </c>
    </row>
    <row r="5084" spans="1:2">
      <c r="A5084">
        <v>9592619</v>
      </c>
      <c r="B5084" t="s">
        <v>5329</v>
      </c>
    </row>
    <row r="5085" spans="1:2">
      <c r="A5085">
        <v>9592621</v>
      </c>
      <c r="B5085" t="s">
        <v>5330</v>
      </c>
    </row>
    <row r="5086" spans="1:2">
      <c r="A5086">
        <v>9592622</v>
      </c>
      <c r="B5086" t="s">
        <v>5331</v>
      </c>
    </row>
    <row r="5087" spans="1:2">
      <c r="A5087">
        <v>9592623</v>
      </c>
      <c r="B5087" t="s">
        <v>5332</v>
      </c>
    </row>
    <row r="5088" spans="1:2">
      <c r="A5088">
        <v>9592624</v>
      </c>
      <c r="B5088" t="s">
        <v>5333</v>
      </c>
    </row>
    <row r="5089" spans="1:2">
      <c r="A5089">
        <v>9592625</v>
      </c>
      <c r="B5089" t="s">
        <v>5334</v>
      </c>
    </row>
    <row r="5090" spans="1:2">
      <c r="A5090">
        <v>9592626</v>
      </c>
      <c r="B5090" t="s">
        <v>5335</v>
      </c>
    </row>
    <row r="5091" spans="1:2">
      <c r="A5091">
        <v>9592627</v>
      </c>
      <c r="B5091" t="s">
        <v>5336</v>
      </c>
    </row>
    <row r="5092" spans="1:2">
      <c r="A5092">
        <v>9592628</v>
      </c>
      <c r="B5092" t="s">
        <v>5337</v>
      </c>
    </row>
    <row r="5093" spans="1:2">
      <c r="A5093">
        <v>9592629</v>
      </c>
      <c r="B5093" t="s">
        <v>5338</v>
      </c>
    </row>
    <row r="5094" spans="1:2">
      <c r="A5094">
        <v>9592631</v>
      </c>
      <c r="B5094" t="s">
        <v>5339</v>
      </c>
    </row>
    <row r="5095" spans="1:2">
      <c r="A5095">
        <v>9592632</v>
      </c>
      <c r="B5095" t="s">
        <v>5340</v>
      </c>
    </row>
    <row r="5096" spans="1:2">
      <c r="A5096">
        <v>9592633</v>
      </c>
      <c r="B5096" t="s">
        <v>5341</v>
      </c>
    </row>
    <row r="5097" spans="1:2">
      <c r="A5097">
        <v>9592634</v>
      </c>
      <c r="B5097" t="s">
        <v>5342</v>
      </c>
    </row>
    <row r="5098" spans="1:2">
      <c r="A5098">
        <v>9592635</v>
      </c>
      <c r="B5098" t="s">
        <v>5343</v>
      </c>
    </row>
    <row r="5099" spans="1:2">
      <c r="A5099">
        <v>9592636</v>
      </c>
      <c r="B5099" t="s">
        <v>5344</v>
      </c>
    </row>
    <row r="5100" spans="1:2">
      <c r="A5100">
        <v>9592637</v>
      </c>
      <c r="B5100" t="s">
        <v>5345</v>
      </c>
    </row>
    <row r="5101" spans="1:2">
      <c r="A5101">
        <v>9592638</v>
      </c>
      <c r="B5101" t="s">
        <v>5346</v>
      </c>
    </row>
    <row r="5102" spans="1:2">
      <c r="A5102">
        <v>9592641</v>
      </c>
      <c r="B5102" t="s">
        <v>5347</v>
      </c>
    </row>
    <row r="5103" spans="1:2">
      <c r="A5103">
        <v>9592642</v>
      </c>
      <c r="B5103" t="s">
        <v>5348</v>
      </c>
    </row>
    <row r="5104" spans="1:2">
      <c r="A5104">
        <v>9592643</v>
      </c>
      <c r="B5104" t="s">
        <v>5349</v>
      </c>
    </row>
    <row r="5105" spans="1:2">
      <c r="A5105">
        <v>9592644</v>
      </c>
      <c r="B5105" t="s">
        <v>5350</v>
      </c>
    </row>
    <row r="5106" spans="1:2">
      <c r="A5106">
        <v>9592645</v>
      </c>
      <c r="B5106" t="s">
        <v>5351</v>
      </c>
    </row>
    <row r="5107" spans="1:2">
      <c r="A5107">
        <v>9592646</v>
      </c>
      <c r="B5107" t="s">
        <v>5352</v>
      </c>
    </row>
    <row r="5108" spans="1:2">
      <c r="A5108">
        <v>9592647</v>
      </c>
      <c r="B5108" t="s">
        <v>5353</v>
      </c>
    </row>
    <row r="5109" spans="1:2">
      <c r="A5109">
        <v>9592648</v>
      </c>
      <c r="B5109" t="s">
        <v>5354</v>
      </c>
    </row>
    <row r="5110" spans="1:2">
      <c r="A5110">
        <v>9592651</v>
      </c>
      <c r="B5110" t="s">
        <v>5355</v>
      </c>
    </row>
    <row r="5111" spans="1:2">
      <c r="A5111">
        <v>9592652</v>
      </c>
      <c r="B5111" t="s">
        <v>5356</v>
      </c>
    </row>
    <row r="5112" spans="1:2">
      <c r="A5112">
        <v>9592653</v>
      </c>
      <c r="B5112" t="s">
        <v>5357</v>
      </c>
    </row>
    <row r="5113" spans="1:2">
      <c r="A5113">
        <v>9592654</v>
      </c>
      <c r="B5113" t="s">
        <v>5358</v>
      </c>
    </row>
    <row r="5114" spans="1:2">
      <c r="A5114">
        <v>9592655</v>
      </c>
      <c r="B5114" t="s">
        <v>5359</v>
      </c>
    </row>
    <row r="5115" spans="1:2">
      <c r="A5115">
        <v>9592656</v>
      </c>
      <c r="B5115" t="s">
        <v>5360</v>
      </c>
    </row>
    <row r="5116" spans="1:2">
      <c r="A5116">
        <v>9592657</v>
      </c>
      <c r="B5116" t="s">
        <v>5361</v>
      </c>
    </row>
    <row r="5117" spans="1:2">
      <c r="A5117">
        <v>9592658</v>
      </c>
      <c r="B5117" t="s">
        <v>5362</v>
      </c>
    </row>
    <row r="5118" spans="1:2">
      <c r="A5118">
        <v>9592659</v>
      </c>
      <c r="B5118" t="s">
        <v>5363</v>
      </c>
    </row>
    <row r="5119" spans="1:2">
      <c r="A5119">
        <v>9592661</v>
      </c>
      <c r="B5119" t="s">
        <v>5364</v>
      </c>
    </row>
    <row r="5120" spans="1:2">
      <c r="A5120">
        <v>9592662</v>
      </c>
      <c r="B5120" t="s">
        <v>5365</v>
      </c>
    </row>
    <row r="5121" spans="1:2">
      <c r="A5121">
        <v>9592663</v>
      </c>
      <c r="B5121" t="s">
        <v>5366</v>
      </c>
    </row>
    <row r="5122" spans="1:2">
      <c r="A5122">
        <v>9592664</v>
      </c>
      <c r="B5122" t="s">
        <v>5367</v>
      </c>
    </row>
    <row r="5123" spans="1:2">
      <c r="A5123">
        <v>9592665</v>
      </c>
      <c r="B5123" t="s">
        <v>5368</v>
      </c>
    </row>
    <row r="5124" spans="1:2">
      <c r="A5124">
        <v>9592666</v>
      </c>
      <c r="B5124" t="s">
        <v>5369</v>
      </c>
    </row>
    <row r="5125" spans="1:2">
      <c r="A5125">
        <v>9592667</v>
      </c>
      <c r="B5125" t="s">
        <v>5370</v>
      </c>
    </row>
    <row r="5126" spans="1:2">
      <c r="A5126">
        <v>9592668</v>
      </c>
      <c r="B5126" t="s">
        <v>5371</v>
      </c>
    </row>
    <row r="5127" spans="1:2">
      <c r="A5127">
        <v>9592669</v>
      </c>
      <c r="B5127" t="s">
        <v>5372</v>
      </c>
    </row>
    <row r="5128" spans="1:2">
      <c r="A5128">
        <v>9592671</v>
      </c>
      <c r="B5128" t="s">
        <v>5373</v>
      </c>
    </row>
    <row r="5129" spans="1:2">
      <c r="A5129">
        <v>9592672</v>
      </c>
      <c r="B5129" t="s">
        <v>5374</v>
      </c>
    </row>
    <row r="5130" spans="1:2">
      <c r="A5130">
        <v>9592673</v>
      </c>
      <c r="B5130" t="s">
        <v>5375</v>
      </c>
    </row>
    <row r="5131" spans="1:2">
      <c r="A5131">
        <v>9592674</v>
      </c>
      <c r="B5131" t="s">
        <v>5376</v>
      </c>
    </row>
    <row r="5132" spans="1:2">
      <c r="A5132">
        <v>9592675</v>
      </c>
      <c r="B5132" t="s">
        <v>5377</v>
      </c>
    </row>
    <row r="5133" spans="1:2">
      <c r="A5133">
        <v>9592676</v>
      </c>
      <c r="B5133" t="s">
        <v>5378</v>
      </c>
    </row>
    <row r="5134" spans="1:2">
      <c r="A5134">
        <v>9592677</v>
      </c>
      <c r="B5134" t="s">
        <v>5379</v>
      </c>
    </row>
    <row r="5135" spans="1:2">
      <c r="A5135">
        <v>9592701</v>
      </c>
      <c r="B5135" t="s">
        <v>5380</v>
      </c>
    </row>
    <row r="5136" spans="1:2">
      <c r="A5136">
        <v>9592702</v>
      </c>
      <c r="B5136" t="s">
        <v>5381</v>
      </c>
    </row>
    <row r="5137" spans="1:2">
      <c r="A5137">
        <v>9592703</v>
      </c>
      <c r="B5137" t="s">
        <v>5382</v>
      </c>
    </row>
    <row r="5138" spans="1:2">
      <c r="A5138">
        <v>9592704</v>
      </c>
      <c r="B5138" t="s">
        <v>5383</v>
      </c>
    </row>
    <row r="5139" spans="1:2">
      <c r="A5139">
        <v>9592705</v>
      </c>
      <c r="B5139" t="s">
        <v>5384</v>
      </c>
    </row>
    <row r="5140" spans="1:2">
      <c r="A5140">
        <v>9592706</v>
      </c>
      <c r="B5140" t="s">
        <v>5385</v>
      </c>
    </row>
    <row r="5141" spans="1:2">
      <c r="A5141">
        <v>9592707</v>
      </c>
      <c r="B5141" t="s">
        <v>5386</v>
      </c>
    </row>
    <row r="5142" spans="1:2">
      <c r="A5142">
        <v>9592708</v>
      </c>
      <c r="B5142" t="s">
        <v>5387</v>
      </c>
    </row>
    <row r="5143" spans="1:2">
      <c r="A5143">
        <v>9592709</v>
      </c>
      <c r="B5143" t="s">
        <v>5388</v>
      </c>
    </row>
    <row r="5144" spans="1:2">
      <c r="A5144">
        <v>9592712</v>
      </c>
      <c r="B5144" t="s">
        <v>5389</v>
      </c>
    </row>
    <row r="5145" spans="1:2">
      <c r="A5145">
        <v>9592713</v>
      </c>
      <c r="B5145" t="s">
        <v>5390</v>
      </c>
    </row>
    <row r="5146" spans="1:2">
      <c r="A5146">
        <v>9592714</v>
      </c>
      <c r="B5146" t="s">
        <v>5391</v>
      </c>
    </row>
    <row r="5147" spans="1:2">
      <c r="A5147">
        <v>9592715</v>
      </c>
      <c r="B5147" t="s">
        <v>5392</v>
      </c>
    </row>
    <row r="5148" spans="1:2">
      <c r="A5148">
        <v>9592716</v>
      </c>
      <c r="B5148" t="s">
        <v>5393</v>
      </c>
    </row>
    <row r="5149" spans="1:2">
      <c r="A5149">
        <v>9592721</v>
      </c>
      <c r="B5149" t="s">
        <v>5394</v>
      </c>
    </row>
    <row r="5150" spans="1:2">
      <c r="A5150">
        <v>9592722</v>
      </c>
      <c r="B5150" t="s">
        <v>5395</v>
      </c>
    </row>
    <row r="5151" spans="1:2">
      <c r="A5151">
        <v>9592723</v>
      </c>
      <c r="B5151" t="s">
        <v>5396</v>
      </c>
    </row>
    <row r="5152" spans="1:2">
      <c r="A5152">
        <v>9592724</v>
      </c>
      <c r="B5152" t="s">
        <v>5397</v>
      </c>
    </row>
    <row r="5153" spans="1:2">
      <c r="A5153">
        <v>9592801</v>
      </c>
      <c r="B5153" t="s">
        <v>5398</v>
      </c>
    </row>
    <row r="5154" spans="1:2">
      <c r="A5154">
        <v>9592802</v>
      </c>
      <c r="B5154" t="s">
        <v>5399</v>
      </c>
    </row>
    <row r="5155" spans="1:2">
      <c r="A5155">
        <v>9592803</v>
      </c>
      <c r="B5155" t="s">
        <v>5400</v>
      </c>
    </row>
    <row r="5156" spans="1:2">
      <c r="A5156">
        <v>9592804</v>
      </c>
      <c r="B5156" t="s">
        <v>5401</v>
      </c>
    </row>
    <row r="5157" spans="1:2">
      <c r="A5157">
        <v>9592805</v>
      </c>
      <c r="B5157" t="s">
        <v>5402</v>
      </c>
    </row>
    <row r="5158" spans="1:2">
      <c r="A5158">
        <v>9592806</v>
      </c>
      <c r="B5158" t="s">
        <v>5403</v>
      </c>
    </row>
    <row r="5159" spans="1:2">
      <c r="A5159">
        <v>9592807</v>
      </c>
      <c r="B5159" t="s">
        <v>5404</v>
      </c>
    </row>
    <row r="5160" spans="1:2">
      <c r="A5160">
        <v>9592808</v>
      </c>
      <c r="B5160" t="s">
        <v>5405</v>
      </c>
    </row>
    <row r="5161" spans="1:2">
      <c r="A5161">
        <v>9592809</v>
      </c>
      <c r="B5161" t="s">
        <v>5406</v>
      </c>
    </row>
    <row r="5162" spans="1:2">
      <c r="A5162">
        <v>9592811</v>
      </c>
      <c r="B5162" t="s">
        <v>5407</v>
      </c>
    </row>
    <row r="5163" spans="1:2">
      <c r="A5163">
        <v>9592812</v>
      </c>
      <c r="B5163" t="s">
        <v>5408</v>
      </c>
    </row>
    <row r="5164" spans="1:2">
      <c r="A5164">
        <v>9592813</v>
      </c>
      <c r="B5164" t="s">
        <v>5409</v>
      </c>
    </row>
    <row r="5165" spans="1:2">
      <c r="A5165">
        <v>9592814</v>
      </c>
      <c r="B5165" t="s">
        <v>5410</v>
      </c>
    </row>
    <row r="5166" spans="1:2">
      <c r="A5166">
        <v>9592815</v>
      </c>
      <c r="B5166" t="s">
        <v>5411</v>
      </c>
    </row>
    <row r="5167" spans="1:2">
      <c r="A5167">
        <v>9592816</v>
      </c>
      <c r="B5167" t="s">
        <v>5412</v>
      </c>
    </row>
    <row r="5168" spans="1:2">
      <c r="A5168">
        <v>9592817</v>
      </c>
      <c r="B5168" t="s">
        <v>5413</v>
      </c>
    </row>
    <row r="5169" spans="1:2">
      <c r="A5169">
        <v>9592821</v>
      </c>
      <c r="B5169" t="s">
        <v>5414</v>
      </c>
    </row>
    <row r="5170" spans="1:2">
      <c r="A5170">
        <v>9592822</v>
      </c>
      <c r="B5170" t="s">
        <v>5415</v>
      </c>
    </row>
    <row r="5171" spans="1:2">
      <c r="A5171">
        <v>9592823</v>
      </c>
      <c r="B5171" t="s">
        <v>5416</v>
      </c>
    </row>
    <row r="5172" spans="1:2">
      <c r="A5172">
        <v>9592824</v>
      </c>
      <c r="B5172" t="s">
        <v>5417</v>
      </c>
    </row>
    <row r="5173" spans="1:2">
      <c r="A5173">
        <v>9592825</v>
      </c>
      <c r="B5173" t="s">
        <v>5418</v>
      </c>
    </row>
    <row r="5174" spans="1:2">
      <c r="A5174">
        <v>9592826</v>
      </c>
      <c r="B5174" t="s">
        <v>5419</v>
      </c>
    </row>
    <row r="5175" spans="1:2">
      <c r="A5175">
        <v>9592827</v>
      </c>
      <c r="B5175" t="s">
        <v>5420</v>
      </c>
    </row>
    <row r="5176" spans="1:2">
      <c r="A5176">
        <v>9593101</v>
      </c>
      <c r="B5176" t="s">
        <v>5421</v>
      </c>
    </row>
    <row r="5177" spans="1:2">
      <c r="A5177">
        <v>9593102</v>
      </c>
      <c r="B5177" t="s">
        <v>5422</v>
      </c>
    </row>
    <row r="5178" spans="1:2">
      <c r="A5178">
        <v>9593103</v>
      </c>
      <c r="B5178" t="s">
        <v>5423</v>
      </c>
    </row>
    <row r="5179" spans="1:2">
      <c r="A5179">
        <v>9593104</v>
      </c>
      <c r="B5179" t="s">
        <v>5424</v>
      </c>
    </row>
    <row r="5180" spans="1:2">
      <c r="A5180">
        <v>9593105</v>
      </c>
      <c r="B5180" t="s">
        <v>5425</v>
      </c>
    </row>
    <row r="5181" spans="1:2">
      <c r="A5181">
        <v>9593106</v>
      </c>
      <c r="B5181" t="s">
        <v>5426</v>
      </c>
    </row>
    <row r="5182" spans="1:2">
      <c r="A5182">
        <v>9593107</v>
      </c>
      <c r="B5182" t="s">
        <v>5427</v>
      </c>
    </row>
    <row r="5183" spans="1:2">
      <c r="A5183">
        <v>9593108</v>
      </c>
      <c r="B5183" t="s">
        <v>5428</v>
      </c>
    </row>
    <row r="5184" spans="1:2">
      <c r="A5184">
        <v>9593111</v>
      </c>
      <c r="B5184" t="s">
        <v>5429</v>
      </c>
    </row>
    <row r="5185" spans="1:2">
      <c r="A5185">
        <v>9593112</v>
      </c>
      <c r="B5185" t="s">
        <v>5430</v>
      </c>
    </row>
    <row r="5186" spans="1:2">
      <c r="A5186">
        <v>9593113</v>
      </c>
      <c r="B5186" t="s">
        <v>5431</v>
      </c>
    </row>
    <row r="5187" spans="1:2">
      <c r="A5187">
        <v>9593114</v>
      </c>
      <c r="B5187" t="s">
        <v>5432</v>
      </c>
    </row>
    <row r="5188" spans="1:2">
      <c r="A5188">
        <v>9593115</v>
      </c>
      <c r="B5188" t="s">
        <v>5433</v>
      </c>
    </row>
    <row r="5189" spans="1:2">
      <c r="A5189">
        <v>9593116</v>
      </c>
      <c r="B5189" t="s">
        <v>5434</v>
      </c>
    </row>
    <row r="5190" spans="1:2">
      <c r="A5190">
        <v>9593117</v>
      </c>
      <c r="B5190" t="s">
        <v>5435</v>
      </c>
    </row>
    <row r="5191" spans="1:2">
      <c r="A5191">
        <v>9593121</v>
      </c>
      <c r="B5191" t="s">
        <v>5436</v>
      </c>
    </row>
    <row r="5192" spans="1:2">
      <c r="A5192">
        <v>9593122</v>
      </c>
      <c r="B5192" t="s">
        <v>5437</v>
      </c>
    </row>
    <row r="5193" spans="1:2">
      <c r="A5193">
        <v>9593123</v>
      </c>
      <c r="B5193" t="s">
        <v>5438</v>
      </c>
    </row>
    <row r="5194" spans="1:2">
      <c r="A5194">
        <v>9593124</v>
      </c>
      <c r="B5194" t="s">
        <v>5439</v>
      </c>
    </row>
    <row r="5195" spans="1:2">
      <c r="A5195">
        <v>9593125</v>
      </c>
      <c r="B5195" t="s">
        <v>5440</v>
      </c>
    </row>
    <row r="5196" spans="1:2">
      <c r="A5196">
        <v>9593126</v>
      </c>
      <c r="B5196" t="s">
        <v>5441</v>
      </c>
    </row>
    <row r="5197" spans="1:2">
      <c r="A5197">
        <v>9593131</v>
      </c>
      <c r="B5197" t="s">
        <v>5442</v>
      </c>
    </row>
    <row r="5198" spans="1:2">
      <c r="A5198">
        <v>9593132</v>
      </c>
      <c r="B5198" t="s">
        <v>5443</v>
      </c>
    </row>
    <row r="5199" spans="1:2">
      <c r="A5199">
        <v>9593133</v>
      </c>
      <c r="B5199" t="s">
        <v>5444</v>
      </c>
    </row>
    <row r="5200" spans="1:2">
      <c r="A5200">
        <v>9593134</v>
      </c>
      <c r="B5200" t="s">
        <v>5445</v>
      </c>
    </row>
    <row r="5201" spans="1:2">
      <c r="A5201">
        <v>9593201</v>
      </c>
      <c r="B5201" t="s">
        <v>5446</v>
      </c>
    </row>
    <row r="5202" spans="1:2">
      <c r="A5202">
        <v>9593202</v>
      </c>
      <c r="B5202" t="s">
        <v>5447</v>
      </c>
    </row>
    <row r="5203" spans="1:2">
      <c r="A5203">
        <v>9593203</v>
      </c>
      <c r="B5203" t="s">
        <v>5448</v>
      </c>
    </row>
    <row r="5204" spans="1:2">
      <c r="A5204">
        <v>9593204</v>
      </c>
      <c r="B5204" t="s">
        <v>5449</v>
      </c>
    </row>
    <row r="5205" spans="1:2">
      <c r="A5205">
        <v>9593205</v>
      </c>
      <c r="B5205" t="s">
        <v>5450</v>
      </c>
    </row>
    <row r="5206" spans="1:2">
      <c r="A5206">
        <v>9593206</v>
      </c>
      <c r="B5206" t="s">
        <v>5451</v>
      </c>
    </row>
    <row r="5207" spans="1:2">
      <c r="A5207">
        <v>9593207</v>
      </c>
      <c r="B5207" t="s">
        <v>5452</v>
      </c>
    </row>
    <row r="5208" spans="1:2">
      <c r="A5208">
        <v>9593208</v>
      </c>
      <c r="B5208" t="s">
        <v>5453</v>
      </c>
    </row>
    <row r="5209" spans="1:2">
      <c r="A5209">
        <v>9593211</v>
      </c>
      <c r="B5209" t="s">
        <v>5454</v>
      </c>
    </row>
    <row r="5210" spans="1:2">
      <c r="A5210">
        <v>9593212</v>
      </c>
      <c r="B5210" t="s">
        <v>5455</v>
      </c>
    </row>
    <row r="5211" spans="1:2">
      <c r="A5211">
        <v>9593213</v>
      </c>
      <c r="B5211" t="s">
        <v>5456</v>
      </c>
    </row>
    <row r="5212" spans="1:2">
      <c r="A5212">
        <v>9593214</v>
      </c>
      <c r="B5212" t="s">
        <v>5457</v>
      </c>
    </row>
    <row r="5213" spans="1:2">
      <c r="A5213">
        <v>9593215</v>
      </c>
      <c r="B5213" t="s">
        <v>5458</v>
      </c>
    </row>
    <row r="5214" spans="1:2">
      <c r="A5214">
        <v>9593216</v>
      </c>
      <c r="B5214" t="s">
        <v>5459</v>
      </c>
    </row>
    <row r="5215" spans="1:2">
      <c r="A5215">
        <v>9593221</v>
      </c>
      <c r="B5215" t="s">
        <v>5460</v>
      </c>
    </row>
    <row r="5216" spans="1:2">
      <c r="A5216">
        <v>9593222</v>
      </c>
      <c r="B5216" t="s">
        <v>5461</v>
      </c>
    </row>
    <row r="5217" spans="1:2">
      <c r="A5217">
        <v>9593223</v>
      </c>
      <c r="B5217" t="s">
        <v>5462</v>
      </c>
    </row>
    <row r="5218" spans="1:2">
      <c r="A5218">
        <v>9593224</v>
      </c>
      <c r="B5218" t="s">
        <v>5463</v>
      </c>
    </row>
    <row r="5219" spans="1:2">
      <c r="A5219">
        <v>9593225</v>
      </c>
      <c r="B5219" t="s">
        <v>5464</v>
      </c>
    </row>
    <row r="5220" spans="1:2">
      <c r="A5220">
        <v>9593226</v>
      </c>
      <c r="B5220" t="s">
        <v>5465</v>
      </c>
    </row>
    <row r="5221" spans="1:2">
      <c r="A5221">
        <v>9593227</v>
      </c>
      <c r="B5221" t="s">
        <v>5466</v>
      </c>
    </row>
    <row r="5222" spans="1:2">
      <c r="A5222">
        <v>9593228</v>
      </c>
      <c r="B5222" t="s">
        <v>5467</v>
      </c>
    </row>
    <row r="5223" spans="1:2">
      <c r="A5223">
        <v>9593231</v>
      </c>
      <c r="B5223" t="s">
        <v>5468</v>
      </c>
    </row>
    <row r="5224" spans="1:2">
      <c r="A5224">
        <v>9593232</v>
      </c>
      <c r="B5224" t="s">
        <v>5469</v>
      </c>
    </row>
    <row r="5225" spans="1:2">
      <c r="A5225">
        <v>9593233</v>
      </c>
      <c r="B5225" t="s">
        <v>5470</v>
      </c>
    </row>
    <row r="5226" spans="1:2">
      <c r="A5226">
        <v>9593234</v>
      </c>
      <c r="B5226" t="s">
        <v>5471</v>
      </c>
    </row>
    <row r="5227" spans="1:2">
      <c r="A5227">
        <v>9593235</v>
      </c>
      <c r="B5227" t="s">
        <v>5472</v>
      </c>
    </row>
    <row r="5228" spans="1:2">
      <c r="A5228">
        <v>9593236</v>
      </c>
      <c r="B5228" t="s">
        <v>5473</v>
      </c>
    </row>
    <row r="5229" spans="1:2">
      <c r="A5229">
        <v>9593237</v>
      </c>
      <c r="B5229" t="s">
        <v>5474</v>
      </c>
    </row>
    <row r="5230" spans="1:2">
      <c r="A5230">
        <v>9593241</v>
      </c>
      <c r="B5230" t="s">
        <v>5475</v>
      </c>
    </row>
    <row r="5231" spans="1:2">
      <c r="A5231">
        <v>9593242</v>
      </c>
      <c r="B5231" t="s">
        <v>5476</v>
      </c>
    </row>
    <row r="5232" spans="1:2">
      <c r="A5232">
        <v>9593243</v>
      </c>
      <c r="B5232" t="s">
        <v>5477</v>
      </c>
    </row>
    <row r="5233" spans="1:2">
      <c r="A5233">
        <v>9593244</v>
      </c>
      <c r="B5233" t="s">
        <v>5478</v>
      </c>
    </row>
    <row r="5234" spans="1:2">
      <c r="A5234">
        <v>9593245</v>
      </c>
      <c r="B5234" t="s">
        <v>5479</v>
      </c>
    </row>
    <row r="5235" spans="1:2">
      <c r="A5235">
        <v>9593246</v>
      </c>
      <c r="B5235" t="s">
        <v>5480</v>
      </c>
    </row>
    <row r="5236" spans="1:2">
      <c r="A5236">
        <v>9593251</v>
      </c>
      <c r="B5236" t="s">
        <v>5481</v>
      </c>
    </row>
    <row r="5237" spans="1:2">
      <c r="A5237">
        <v>9593252</v>
      </c>
      <c r="B5237" t="s">
        <v>5482</v>
      </c>
    </row>
    <row r="5238" spans="1:2">
      <c r="A5238">
        <v>9593253</v>
      </c>
      <c r="B5238" t="s">
        <v>5483</v>
      </c>
    </row>
    <row r="5239" spans="1:2">
      <c r="A5239">
        <v>9593254</v>
      </c>
      <c r="B5239" t="s">
        <v>5484</v>
      </c>
    </row>
    <row r="5240" spans="1:2">
      <c r="A5240">
        <v>9593255</v>
      </c>
      <c r="B5240" t="s">
        <v>5485</v>
      </c>
    </row>
    <row r="5241" spans="1:2">
      <c r="A5241">
        <v>9593256</v>
      </c>
      <c r="B5241" t="s">
        <v>5486</v>
      </c>
    </row>
    <row r="5242" spans="1:2">
      <c r="A5242">
        <v>9593257</v>
      </c>
      <c r="B5242" t="s">
        <v>5487</v>
      </c>
    </row>
    <row r="5243" spans="1:2">
      <c r="A5243">
        <v>9593258</v>
      </c>
      <c r="B5243" t="s">
        <v>5488</v>
      </c>
    </row>
    <row r="5244" spans="1:2">
      <c r="A5244">
        <v>9593259</v>
      </c>
      <c r="B5244" t="s">
        <v>5489</v>
      </c>
    </row>
    <row r="5245" spans="1:2">
      <c r="A5245">
        <v>9593261</v>
      </c>
      <c r="B5245" t="s">
        <v>5490</v>
      </c>
    </row>
    <row r="5246" spans="1:2">
      <c r="A5246">
        <v>9593262</v>
      </c>
      <c r="B5246" t="s">
        <v>5491</v>
      </c>
    </row>
    <row r="5247" spans="1:2">
      <c r="A5247">
        <v>9593263</v>
      </c>
      <c r="B5247" t="s">
        <v>5492</v>
      </c>
    </row>
    <row r="5248" spans="1:2">
      <c r="A5248">
        <v>9593264</v>
      </c>
      <c r="B5248" t="s">
        <v>5493</v>
      </c>
    </row>
    <row r="5249" spans="1:2">
      <c r="A5249">
        <v>9593265</v>
      </c>
      <c r="B5249" t="s">
        <v>5494</v>
      </c>
    </row>
    <row r="5250" spans="1:2">
      <c r="A5250">
        <v>9593271</v>
      </c>
      <c r="B5250" t="s">
        <v>5495</v>
      </c>
    </row>
    <row r="5251" spans="1:2">
      <c r="A5251">
        <v>9593272</v>
      </c>
      <c r="B5251" t="s">
        <v>5496</v>
      </c>
    </row>
    <row r="5252" spans="1:2">
      <c r="A5252">
        <v>9593273</v>
      </c>
      <c r="B5252" t="s">
        <v>5497</v>
      </c>
    </row>
    <row r="5253" spans="1:2">
      <c r="A5253">
        <v>9593274</v>
      </c>
      <c r="B5253" t="s">
        <v>5498</v>
      </c>
    </row>
    <row r="5254" spans="1:2">
      <c r="A5254">
        <v>9593275</v>
      </c>
      <c r="B5254" t="s">
        <v>5499</v>
      </c>
    </row>
    <row r="5255" spans="1:2">
      <c r="A5255">
        <v>9593401</v>
      </c>
      <c r="B5255" t="s">
        <v>5500</v>
      </c>
    </row>
    <row r="5256" spans="1:2">
      <c r="A5256">
        <v>9593402</v>
      </c>
      <c r="B5256" t="s">
        <v>5501</v>
      </c>
    </row>
    <row r="5257" spans="1:2">
      <c r="A5257">
        <v>9593403</v>
      </c>
      <c r="B5257" t="s">
        <v>5502</v>
      </c>
    </row>
    <row r="5258" spans="1:2">
      <c r="A5258">
        <v>9593404</v>
      </c>
      <c r="B5258" t="s">
        <v>5503</v>
      </c>
    </row>
    <row r="5259" spans="1:2">
      <c r="A5259">
        <v>9593405</v>
      </c>
      <c r="B5259" t="s">
        <v>5504</v>
      </c>
    </row>
    <row r="5260" spans="1:2">
      <c r="A5260">
        <v>9593406</v>
      </c>
      <c r="B5260" t="s">
        <v>5505</v>
      </c>
    </row>
    <row r="5261" spans="1:2">
      <c r="A5261">
        <v>9593407</v>
      </c>
      <c r="B5261" t="s">
        <v>5506</v>
      </c>
    </row>
    <row r="5262" spans="1:2">
      <c r="A5262">
        <v>9593411</v>
      </c>
      <c r="B5262" t="s">
        <v>5507</v>
      </c>
    </row>
    <row r="5263" spans="1:2">
      <c r="A5263">
        <v>9593412</v>
      </c>
      <c r="B5263" t="s">
        <v>5508</v>
      </c>
    </row>
    <row r="5264" spans="1:2">
      <c r="A5264">
        <v>9593413</v>
      </c>
      <c r="B5264" t="s">
        <v>5509</v>
      </c>
    </row>
    <row r="5265" spans="1:2">
      <c r="A5265">
        <v>9593414</v>
      </c>
      <c r="B5265" t="s">
        <v>5510</v>
      </c>
    </row>
    <row r="5266" spans="1:2">
      <c r="A5266">
        <v>9593415</v>
      </c>
      <c r="B5266" t="s">
        <v>5511</v>
      </c>
    </row>
    <row r="5267" spans="1:2">
      <c r="A5267">
        <v>9593416</v>
      </c>
      <c r="B5267" t="s">
        <v>5512</v>
      </c>
    </row>
    <row r="5268" spans="1:2">
      <c r="A5268">
        <v>9593417</v>
      </c>
      <c r="B5268" t="s">
        <v>5513</v>
      </c>
    </row>
    <row r="5269" spans="1:2">
      <c r="A5269">
        <v>9593421</v>
      </c>
      <c r="B5269" t="s">
        <v>5514</v>
      </c>
    </row>
    <row r="5270" spans="1:2">
      <c r="A5270">
        <v>9593422</v>
      </c>
      <c r="B5270" t="s">
        <v>5515</v>
      </c>
    </row>
    <row r="5271" spans="1:2">
      <c r="A5271">
        <v>9593423</v>
      </c>
      <c r="B5271" t="s">
        <v>5516</v>
      </c>
    </row>
    <row r="5272" spans="1:2">
      <c r="A5272">
        <v>9593424</v>
      </c>
      <c r="B5272" t="s">
        <v>5517</v>
      </c>
    </row>
    <row r="5273" spans="1:2">
      <c r="A5273">
        <v>9593425</v>
      </c>
      <c r="B5273" t="s">
        <v>5518</v>
      </c>
    </row>
    <row r="5274" spans="1:2">
      <c r="A5274">
        <v>9593426</v>
      </c>
      <c r="B5274" t="s">
        <v>5519</v>
      </c>
    </row>
    <row r="5275" spans="1:2">
      <c r="A5275">
        <v>9593427</v>
      </c>
      <c r="B5275" t="s">
        <v>5520</v>
      </c>
    </row>
    <row r="5276" spans="1:2">
      <c r="A5276">
        <v>9593428</v>
      </c>
      <c r="B5276" t="s">
        <v>5521</v>
      </c>
    </row>
    <row r="5277" spans="1:2">
      <c r="A5277">
        <v>9593431</v>
      </c>
      <c r="B5277" t="s">
        <v>5522</v>
      </c>
    </row>
    <row r="5278" spans="1:2">
      <c r="A5278">
        <v>9593432</v>
      </c>
      <c r="B5278" t="s">
        <v>5523</v>
      </c>
    </row>
    <row r="5279" spans="1:2">
      <c r="A5279">
        <v>9593433</v>
      </c>
      <c r="B5279" t="s">
        <v>5524</v>
      </c>
    </row>
    <row r="5280" spans="1:2">
      <c r="A5280">
        <v>9593434</v>
      </c>
      <c r="B5280" t="s">
        <v>5525</v>
      </c>
    </row>
    <row r="5281" spans="1:2">
      <c r="A5281">
        <v>9593435</v>
      </c>
      <c r="B5281" t="s">
        <v>5526</v>
      </c>
    </row>
    <row r="5282" spans="1:2">
      <c r="A5282">
        <v>9593436</v>
      </c>
      <c r="B5282" t="s">
        <v>5527</v>
      </c>
    </row>
    <row r="5283" spans="1:2">
      <c r="A5283">
        <v>9593437</v>
      </c>
      <c r="B5283" t="s">
        <v>5528</v>
      </c>
    </row>
    <row r="5284" spans="1:2">
      <c r="A5284">
        <v>9593441</v>
      </c>
      <c r="B5284" t="s">
        <v>5529</v>
      </c>
    </row>
    <row r="5285" spans="1:2">
      <c r="A5285">
        <v>9593442</v>
      </c>
      <c r="B5285" t="s">
        <v>5530</v>
      </c>
    </row>
    <row r="5286" spans="1:2">
      <c r="A5286">
        <v>9593443</v>
      </c>
      <c r="B5286" t="s">
        <v>5531</v>
      </c>
    </row>
    <row r="5287" spans="1:2">
      <c r="A5287">
        <v>9593444</v>
      </c>
      <c r="B5287" t="s">
        <v>5532</v>
      </c>
    </row>
    <row r="5288" spans="1:2">
      <c r="A5288">
        <v>9593445</v>
      </c>
      <c r="B5288" t="s">
        <v>5533</v>
      </c>
    </row>
    <row r="5289" spans="1:2">
      <c r="A5289">
        <v>9593446</v>
      </c>
      <c r="B5289" t="s">
        <v>5534</v>
      </c>
    </row>
    <row r="5290" spans="1:2">
      <c r="A5290">
        <v>9593447</v>
      </c>
      <c r="B5290" t="s">
        <v>5535</v>
      </c>
    </row>
    <row r="5291" spans="1:2">
      <c r="A5291">
        <v>9593448</v>
      </c>
      <c r="B5291" t="s">
        <v>5536</v>
      </c>
    </row>
    <row r="5292" spans="1:2">
      <c r="A5292">
        <v>9593449</v>
      </c>
      <c r="B5292" t="s">
        <v>5537</v>
      </c>
    </row>
    <row r="5293" spans="1:2">
      <c r="A5293">
        <v>9593651</v>
      </c>
      <c r="B5293" t="s">
        <v>5538</v>
      </c>
    </row>
    <row r="5294" spans="1:2">
      <c r="A5294">
        <v>9593652</v>
      </c>
      <c r="B5294" t="s">
        <v>5539</v>
      </c>
    </row>
    <row r="5295" spans="1:2">
      <c r="A5295">
        <v>9593653</v>
      </c>
      <c r="B5295" t="s">
        <v>5540</v>
      </c>
    </row>
    <row r="5296" spans="1:2">
      <c r="A5296">
        <v>9593661</v>
      </c>
      <c r="B5296" t="s">
        <v>5541</v>
      </c>
    </row>
    <row r="5297" spans="1:2">
      <c r="A5297">
        <v>9593662</v>
      </c>
      <c r="B5297" t="s">
        <v>5542</v>
      </c>
    </row>
    <row r="5298" spans="1:2">
      <c r="A5298">
        <v>9593663</v>
      </c>
      <c r="B5298" t="s">
        <v>5543</v>
      </c>
    </row>
    <row r="5299" spans="1:2">
      <c r="A5299">
        <v>9593664</v>
      </c>
      <c r="B5299" t="s">
        <v>5544</v>
      </c>
    </row>
    <row r="5300" spans="1:2">
      <c r="A5300">
        <v>9593665</v>
      </c>
      <c r="B5300" t="s">
        <v>5545</v>
      </c>
    </row>
    <row r="5301" spans="1:2">
      <c r="A5301">
        <v>9593666</v>
      </c>
      <c r="B5301" t="s">
        <v>5546</v>
      </c>
    </row>
    <row r="5302" spans="1:2">
      <c r="A5302">
        <v>9593901</v>
      </c>
      <c r="B5302" t="s">
        <v>5547</v>
      </c>
    </row>
    <row r="5303" spans="1:2">
      <c r="A5303">
        <v>9593902</v>
      </c>
      <c r="B5303" t="s">
        <v>5548</v>
      </c>
    </row>
    <row r="5304" spans="1:2">
      <c r="A5304">
        <v>9593903</v>
      </c>
      <c r="B5304" t="s">
        <v>5549</v>
      </c>
    </row>
    <row r="5305" spans="1:2">
      <c r="A5305">
        <v>9593904</v>
      </c>
      <c r="B5305" t="s">
        <v>5550</v>
      </c>
    </row>
    <row r="5306" spans="1:2">
      <c r="A5306">
        <v>9593905</v>
      </c>
      <c r="B5306" t="s">
        <v>5551</v>
      </c>
    </row>
    <row r="5307" spans="1:2">
      <c r="A5307">
        <v>9593906</v>
      </c>
      <c r="B5307" t="s">
        <v>5552</v>
      </c>
    </row>
    <row r="5308" spans="1:2">
      <c r="A5308">
        <v>9593907</v>
      </c>
      <c r="B5308" t="s">
        <v>5553</v>
      </c>
    </row>
    <row r="5309" spans="1:2">
      <c r="A5309">
        <v>9593911</v>
      </c>
      <c r="B5309" t="s">
        <v>5554</v>
      </c>
    </row>
    <row r="5310" spans="1:2">
      <c r="A5310">
        <v>9593912</v>
      </c>
      <c r="B5310" t="s">
        <v>5555</v>
      </c>
    </row>
    <row r="5311" spans="1:2">
      <c r="A5311">
        <v>9593913</v>
      </c>
      <c r="B5311" t="s">
        <v>5556</v>
      </c>
    </row>
    <row r="5312" spans="1:2">
      <c r="A5312">
        <v>9593914</v>
      </c>
      <c r="B5312" t="s">
        <v>5557</v>
      </c>
    </row>
    <row r="5313" spans="1:2">
      <c r="A5313">
        <v>9593915</v>
      </c>
      <c r="B5313" t="s">
        <v>5558</v>
      </c>
    </row>
    <row r="5314" spans="1:2">
      <c r="A5314">
        <v>9593916</v>
      </c>
      <c r="B5314" t="s">
        <v>5559</v>
      </c>
    </row>
    <row r="5315" spans="1:2">
      <c r="A5315">
        <v>9593917</v>
      </c>
      <c r="B5315" t="s">
        <v>5560</v>
      </c>
    </row>
    <row r="5316" spans="1:2">
      <c r="A5316">
        <v>9593918</v>
      </c>
      <c r="B5316" t="s">
        <v>5561</v>
      </c>
    </row>
    <row r="5317" spans="1:2">
      <c r="A5317">
        <v>9593919</v>
      </c>
      <c r="B5317" t="s">
        <v>5562</v>
      </c>
    </row>
    <row r="5318" spans="1:2">
      <c r="A5318">
        <v>9593921</v>
      </c>
      <c r="B5318" t="s">
        <v>5563</v>
      </c>
    </row>
    <row r="5319" spans="1:2">
      <c r="A5319">
        <v>9593922</v>
      </c>
      <c r="B5319" t="s">
        <v>5564</v>
      </c>
    </row>
    <row r="5320" spans="1:2">
      <c r="A5320">
        <v>9593923</v>
      </c>
      <c r="B5320" t="s">
        <v>5565</v>
      </c>
    </row>
    <row r="5321" spans="1:2">
      <c r="A5321">
        <v>9593924</v>
      </c>
      <c r="B5321" t="s">
        <v>5566</v>
      </c>
    </row>
    <row r="5322" spans="1:2">
      <c r="A5322">
        <v>9593925</v>
      </c>
      <c r="B5322" t="s">
        <v>5567</v>
      </c>
    </row>
    <row r="5323" spans="1:2">
      <c r="A5323">
        <v>9593926</v>
      </c>
      <c r="B5323" t="s">
        <v>5568</v>
      </c>
    </row>
    <row r="5324" spans="1:2">
      <c r="A5324">
        <v>9593927</v>
      </c>
      <c r="B5324" t="s">
        <v>5569</v>
      </c>
    </row>
    <row r="5325" spans="1:2">
      <c r="A5325">
        <v>9593928</v>
      </c>
      <c r="B5325" t="s">
        <v>5570</v>
      </c>
    </row>
    <row r="5326" spans="1:2">
      <c r="A5326">
        <v>9593931</v>
      </c>
      <c r="B5326" t="s">
        <v>5571</v>
      </c>
    </row>
    <row r="5327" spans="1:2">
      <c r="A5327">
        <v>9593932</v>
      </c>
      <c r="B5327" t="s">
        <v>5572</v>
      </c>
    </row>
    <row r="5328" spans="1:2">
      <c r="A5328">
        <v>9593933</v>
      </c>
      <c r="B5328" t="s">
        <v>5573</v>
      </c>
    </row>
    <row r="5329" spans="1:2">
      <c r="A5329">
        <v>9593934</v>
      </c>
      <c r="B5329" t="s">
        <v>5574</v>
      </c>
    </row>
    <row r="5330" spans="1:2">
      <c r="A5330">
        <v>9593935</v>
      </c>
      <c r="B5330" t="s">
        <v>5575</v>
      </c>
    </row>
    <row r="5331" spans="1:2">
      <c r="A5331">
        <v>9593936</v>
      </c>
      <c r="B5331" t="s">
        <v>5576</v>
      </c>
    </row>
    <row r="5332" spans="1:2">
      <c r="A5332">
        <v>9593937</v>
      </c>
      <c r="B5332" t="s">
        <v>5577</v>
      </c>
    </row>
    <row r="5333" spans="1:2">
      <c r="A5333">
        <v>9593938</v>
      </c>
      <c r="B5333" t="s">
        <v>5578</v>
      </c>
    </row>
    <row r="5334" spans="1:2">
      <c r="A5334">
        <v>9593941</v>
      </c>
      <c r="B5334" t="s">
        <v>5579</v>
      </c>
    </row>
    <row r="5335" spans="1:2">
      <c r="A5335">
        <v>9593942</v>
      </c>
      <c r="B5335" t="s">
        <v>5580</v>
      </c>
    </row>
    <row r="5336" spans="1:2">
      <c r="A5336">
        <v>9593943</v>
      </c>
      <c r="B5336" t="s">
        <v>5581</v>
      </c>
    </row>
    <row r="5337" spans="1:2">
      <c r="A5337">
        <v>9593944</v>
      </c>
      <c r="B5337" t="s">
        <v>5582</v>
      </c>
    </row>
    <row r="5338" spans="1:2">
      <c r="A5338">
        <v>9593945</v>
      </c>
      <c r="B5338" t="s">
        <v>5583</v>
      </c>
    </row>
    <row r="5339" spans="1:2">
      <c r="A5339">
        <v>9593946</v>
      </c>
      <c r="B5339" t="s">
        <v>5584</v>
      </c>
    </row>
    <row r="5340" spans="1:2">
      <c r="A5340">
        <v>9593947</v>
      </c>
      <c r="B5340" t="s">
        <v>5585</v>
      </c>
    </row>
    <row r="5341" spans="1:2">
      <c r="A5341">
        <v>9593948</v>
      </c>
      <c r="B5341" t="s">
        <v>5586</v>
      </c>
    </row>
    <row r="5342" spans="1:2">
      <c r="A5342">
        <v>9594301</v>
      </c>
      <c r="B5342" t="s">
        <v>5587</v>
      </c>
    </row>
    <row r="5343" spans="1:2">
      <c r="A5343">
        <v>9594302</v>
      </c>
      <c r="B5343" t="s">
        <v>5588</v>
      </c>
    </row>
    <row r="5344" spans="1:2">
      <c r="A5344">
        <v>9594303</v>
      </c>
      <c r="B5344" t="s">
        <v>5589</v>
      </c>
    </row>
    <row r="5345" spans="1:2">
      <c r="A5345">
        <v>9594304</v>
      </c>
      <c r="B5345" t="s">
        <v>5590</v>
      </c>
    </row>
    <row r="5346" spans="1:2">
      <c r="A5346">
        <v>9594401</v>
      </c>
      <c r="B5346" t="s">
        <v>5591</v>
      </c>
    </row>
    <row r="5347" spans="1:2">
      <c r="A5347">
        <v>9594402</v>
      </c>
      <c r="B5347" t="s">
        <v>5592</v>
      </c>
    </row>
    <row r="5348" spans="1:2">
      <c r="A5348">
        <v>9594403</v>
      </c>
      <c r="B5348" t="s">
        <v>5593</v>
      </c>
    </row>
    <row r="5349" spans="1:2">
      <c r="A5349">
        <v>9594404</v>
      </c>
      <c r="B5349" t="s">
        <v>5594</v>
      </c>
    </row>
    <row r="5350" spans="1:2">
      <c r="A5350">
        <v>9594405</v>
      </c>
      <c r="B5350" t="s">
        <v>5595</v>
      </c>
    </row>
    <row r="5351" spans="1:2">
      <c r="A5351">
        <v>9594406</v>
      </c>
      <c r="B5351" t="s">
        <v>5596</v>
      </c>
    </row>
    <row r="5352" spans="1:2">
      <c r="A5352">
        <v>9594407</v>
      </c>
      <c r="B5352" t="s">
        <v>5597</v>
      </c>
    </row>
    <row r="5353" spans="1:2">
      <c r="A5353">
        <v>9594408</v>
      </c>
      <c r="B5353" t="s">
        <v>5598</v>
      </c>
    </row>
    <row r="5354" spans="1:2">
      <c r="A5354">
        <v>9594409</v>
      </c>
      <c r="B5354" t="s">
        <v>5599</v>
      </c>
    </row>
    <row r="5355" spans="1:2">
      <c r="A5355">
        <v>9594410</v>
      </c>
      <c r="B5355" t="s">
        <v>5600</v>
      </c>
    </row>
    <row r="5356" spans="1:2">
      <c r="A5356">
        <v>9594411</v>
      </c>
      <c r="B5356" t="s">
        <v>5601</v>
      </c>
    </row>
    <row r="5357" spans="1:2">
      <c r="A5357">
        <v>9594412</v>
      </c>
      <c r="B5357" t="s">
        <v>5602</v>
      </c>
    </row>
    <row r="5358" spans="1:2">
      <c r="A5358">
        <v>9594413</v>
      </c>
      <c r="B5358" t="s">
        <v>5603</v>
      </c>
    </row>
    <row r="5359" spans="1:2">
      <c r="A5359">
        <v>9594414</v>
      </c>
      <c r="B5359" t="s">
        <v>5604</v>
      </c>
    </row>
    <row r="5360" spans="1:2">
      <c r="A5360">
        <v>9594415</v>
      </c>
      <c r="B5360" t="s">
        <v>5605</v>
      </c>
    </row>
    <row r="5361" spans="1:2">
      <c r="A5361">
        <v>9594416</v>
      </c>
      <c r="B5361" t="s">
        <v>5606</v>
      </c>
    </row>
    <row r="5362" spans="1:2">
      <c r="A5362">
        <v>9594417</v>
      </c>
      <c r="B5362" t="s">
        <v>5607</v>
      </c>
    </row>
    <row r="5363" spans="1:2">
      <c r="A5363">
        <v>9594418</v>
      </c>
      <c r="B5363" t="s">
        <v>5608</v>
      </c>
    </row>
    <row r="5364" spans="1:2">
      <c r="A5364">
        <v>9594441</v>
      </c>
      <c r="B5364" t="s">
        <v>5609</v>
      </c>
    </row>
    <row r="5365" spans="1:2">
      <c r="A5365">
        <v>9594501</v>
      </c>
      <c r="B5365" t="s">
        <v>5610</v>
      </c>
    </row>
    <row r="5366" spans="1:2">
      <c r="A5366">
        <v>9594502</v>
      </c>
      <c r="B5366" t="s">
        <v>5611</v>
      </c>
    </row>
    <row r="5367" spans="1:2">
      <c r="A5367">
        <v>9594503</v>
      </c>
      <c r="B5367" t="s">
        <v>5612</v>
      </c>
    </row>
    <row r="5368" spans="1:2">
      <c r="A5368">
        <v>9594504</v>
      </c>
      <c r="B5368" t="s">
        <v>5613</v>
      </c>
    </row>
    <row r="5369" spans="1:2">
      <c r="A5369">
        <v>9594505</v>
      </c>
      <c r="B5369" t="s">
        <v>5614</v>
      </c>
    </row>
    <row r="5370" spans="1:2">
      <c r="A5370">
        <v>9594506</v>
      </c>
      <c r="B5370" t="s">
        <v>5615</v>
      </c>
    </row>
    <row r="5371" spans="1:2">
      <c r="A5371">
        <v>9594507</v>
      </c>
      <c r="B5371" t="s">
        <v>5616</v>
      </c>
    </row>
    <row r="5372" spans="1:2">
      <c r="A5372">
        <v>9594511</v>
      </c>
      <c r="B5372" t="s">
        <v>5617</v>
      </c>
    </row>
    <row r="5373" spans="1:2">
      <c r="A5373">
        <v>9594512</v>
      </c>
      <c r="B5373" t="s">
        <v>5618</v>
      </c>
    </row>
    <row r="5374" spans="1:2">
      <c r="A5374">
        <v>9594513</v>
      </c>
      <c r="B5374" t="s">
        <v>5619</v>
      </c>
    </row>
    <row r="5375" spans="1:2">
      <c r="A5375">
        <v>9594514</v>
      </c>
      <c r="B5375" t="s">
        <v>5620</v>
      </c>
    </row>
    <row r="5376" spans="1:2">
      <c r="A5376">
        <v>9594515</v>
      </c>
      <c r="B5376" t="s">
        <v>5621</v>
      </c>
    </row>
    <row r="5377" spans="1:2">
      <c r="A5377">
        <v>9594521</v>
      </c>
      <c r="B5377" t="s">
        <v>5622</v>
      </c>
    </row>
    <row r="5378" spans="1:2">
      <c r="A5378">
        <v>9594522</v>
      </c>
      <c r="B5378" t="s">
        <v>5623</v>
      </c>
    </row>
    <row r="5379" spans="1:2">
      <c r="A5379">
        <v>9594523</v>
      </c>
      <c r="B5379" t="s">
        <v>5624</v>
      </c>
    </row>
    <row r="5380" spans="1:2">
      <c r="A5380">
        <v>9594524</v>
      </c>
      <c r="B5380" t="s">
        <v>5625</v>
      </c>
    </row>
    <row r="5381" spans="1:2">
      <c r="A5381">
        <v>9594525</v>
      </c>
      <c r="B5381" t="s">
        <v>5626</v>
      </c>
    </row>
    <row r="5382" spans="1:2">
      <c r="A5382">
        <v>9594526</v>
      </c>
      <c r="B5382" t="s">
        <v>5627</v>
      </c>
    </row>
    <row r="5383" spans="1:2">
      <c r="A5383">
        <v>9594531</v>
      </c>
      <c r="B5383" t="s">
        <v>5628</v>
      </c>
    </row>
    <row r="5384" spans="1:2">
      <c r="A5384">
        <v>9594532</v>
      </c>
      <c r="B5384" t="s">
        <v>5629</v>
      </c>
    </row>
    <row r="5385" spans="1:2">
      <c r="A5385">
        <v>9594533</v>
      </c>
      <c r="B5385" t="s">
        <v>5630</v>
      </c>
    </row>
    <row r="5386" spans="1:2">
      <c r="A5386">
        <v>9594534</v>
      </c>
      <c r="B5386" t="s">
        <v>5631</v>
      </c>
    </row>
    <row r="5387" spans="1:2">
      <c r="A5387">
        <v>9594535</v>
      </c>
      <c r="B5387" t="s">
        <v>5632</v>
      </c>
    </row>
    <row r="5388" spans="1:2">
      <c r="A5388">
        <v>9594536</v>
      </c>
      <c r="B5388" t="s">
        <v>5633</v>
      </c>
    </row>
    <row r="5389" spans="1:2">
      <c r="A5389">
        <v>9594537</v>
      </c>
      <c r="B5389" t="s">
        <v>5634</v>
      </c>
    </row>
    <row r="5390" spans="1:2">
      <c r="A5390">
        <v>9594538</v>
      </c>
      <c r="B5390" t="s">
        <v>5635</v>
      </c>
    </row>
    <row r="5391" spans="1:2">
      <c r="A5391">
        <v>9594539</v>
      </c>
      <c r="B5391" t="s">
        <v>5636</v>
      </c>
    </row>
    <row r="5392" spans="1:2">
      <c r="A5392">
        <v>9594601</v>
      </c>
      <c r="B5392" t="s">
        <v>5637</v>
      </c>
    </row>
    <row r="5393" spans="1:2">
      <c r="A5393">
        <v>9594602</v>
      </c>
      <c r="B5393" t="s">
        <v>5638</v>
      </c>
    </row>
    <row r="5394" spans="1:2">
      <c r="A5394">
        <v>9594603</v>
      </c>
      <c r="B5394" t="s">
        <v>5639</v>
      </c>
    </row>
    <row r="5395" spans="1:2">
      <c r="A5395">
        <v>9594604</v>
      </c>
      <c r="B5395" t="s">
        <v>5640</v>
      </c>
    </row>
    <row r="5396" spans="1:2">
      <c r="A5396">
        <v>9594605</v>
      </c>
      <c r="B5396" t="s">
        <v>5641</v>
      </c>
    </row>
    <row r="5397" spans="1:2">
      <c r="A5397">
        <v>9594606</v>
      </c>
      <c r="B5397" t="s">
        <v>5642</v>
      </c>
    </row>
    <row r="5398" spans="1:2">
      <c r="A5398">
        <v>9594608</v>
      </c>
      <c r="B5398" t="s">
        <v>5643</v>
      </c>
    </row>
    <row r="5399" spans="1:2">
      <c r="A5399">
        <v>9594611</v>
      </c>
      <c r="B5399" t="s">
        <v>5644</v>
      </c>
    </row>
    <row r="5400" spans="1:2">
      <c r="A5400">
        <v>9594612</v>
      </c>
      <c r="B5400" t="s">
        <v>5645</v>
      </c>
    </row>
    <row r="5401" spans="1:2">
      <c r="A5401">
        <v>9594614</v>
      </c>
      <c r="B5401" t="s">
        <v>5646</v>
      </c>
    </row>
    <row r="5402" spans="1:2">
      <c r="A5402">
        <v>9594617</v>
      </c>
      <c r="B5402" t="s">
        <v>5647</v>
      </c>
    </row>
    <row r="5403" spans="1:2">
      <c r="A5403">
        <v>9594618</v>
      </c>
      <c r="B5403" t="s">
        <v>5648</v>
      </c>
    </row>
    <row r="5404" spans="1:2">
      <c r="A5404">
        <v>9594621</v>
      </c>
      <c r="B5404" t="s">
        <v>5649</v>
      </c>
    </row>
    <row r="5405" spans="1:2">
      <c r="A5405">
        <v>9594622</v>
      </c>
      <c r="B5405" t="s">
        <v>5650</v>
      </c>
    </row>
    <row r="5406" spans="1:2">
      <c r="A5406">
        <v>9594623</v>
      </c>
      <c r="B5406" t="s">
        <v>5651</v>
      </c>
    </row>
    <row r="5407" spans="1:2">
      <c r="A5407">
        <v>9594624</v>
      </c>
      <c r="B5407" t="s">
        <v>5652</v>
      </c>
    </row>
    <row r="5408" spans="1:2">
      <c r="A5408">
        <v>9594625</v>
      </c>
      <c r="B5408" t="s">
        <v>5653</v>
      </c>
    </row>
    <row r="5409" spans="1:2">
      <c r="A5409">
        <v>9594626</v>
      </c>
      <c r="B5409" t="s">
        <v>5654</v>
      </c>
    </row>
    <row r="5410" spans="1:2">
      <c r="A5410">
        <v>9594627</v>
      </c>
      <c r="B5410" t="s">
        <v>5655</v>
      </c>
    </row>
    <row r="5411" spans="1:2">
      <c r="A5411">
        <v>9594631</v>
      </c>
      <c r="B5411" t="s">
        <v>5656</v>
      </c>
    </row>
    <row r="5412" spans="1:2">
      <c r="A5412">
        <v>9594632</v>
      </c>
      <c r="B5412" t="s">
        <v>5657</v>
      </c>
    </row>
    <row r="5413" spans="1:2">
      <c r="A5413">
        <v>9594633</v>
      </c>
      <c r="B5413" t="s">
        <v>5658</v>
      </c>
    </row>
    <row r="5414" spans="1:2">
      <c r="A5414">
        <v>9594634</v>
      </c>
      <c r="B5414" t="s">
        <v>5659</v>
      </c>
    </row>
    <row r="5415" spans="1:2">
      <c r="A5415">
        <v>9594635</v>
      </c>
      <c r="B5415" t="s">
        <v>5660</v>
      </c>
    </row>
    <row r="5416" spans="1:2">
      <c r="A5416">
        <v>9594636</v>
      </c>
      <c r="B5416" t="s">
        <v>5661</v>
      </c>
    </row>
  </sheetData>
  <phoneticPr fontId="1"/>
  <conditionalFormatting sqref="A1:A1048576">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245"/>
  <sheetViews>
    <sheetView workbookViewId="0">
      <selection activeCell="B1" sqref="B1:B1048576"/>
    </sheetView>
  </sheetViews>
  <sheetFormatPr defaultColWidth="9" defaultRowHeight="14.25"/>
  <cols>
    <col min="1" max="2" width="37.25" style="50" customWidth="1"/>
    <col min="3" max="4" width="29.625" style="47" customWidth="1"/>
    <col min="5" max="5" width="29.625" style="144" customWidth="1"/>
    <col min="6" max="11" width="29.625" style="47" customWidth="1"/>
    <col min="12" max="16384" width="9" style="47"/>
  </cols>
  <sheetData>
    <row r="1" spans="1:5" ht="42.75" customHeight="1" thickBot="1">
      <c r="A1" s="45" t="s">
        <v>64</v>
      </c>
      <c r="B1" s="45" t="e">
        <f>VLOOKUP(MRI!$B$2,設定リスト!A2:B27,2,FALSE)</f>
        <v>#N/A</v>
      </c>
      <c r="C1" s="46" t="s">
        <v>124</v>
      </c>
      <c r="D1" s="47" t="s">
        <v>192</v>
      </c>
      <c r="E1" s="144" t="s">
        <v>193</v>
      </c>
    </row>
    <row r="2" spans="1:5" s="48" customFormat="1" ht="21.75" customHeight="1" thickBot="1">
      <c r="A2" s="111" t="s">
        <v>25</v>
      </c>
      <c r="B2" s="208" t="s">
        <v>5663</v>
      </c>
      <c r="C2" s="205" t="s">
        <v>118</v>
      </c>
      <c r="D2" s="146">
        <f ca="1">WORKDAY(TODAY(),ROW()+1,Holiday)</f>
        <v>45306</v>
      </c>
      <c r="E2" s="145">
        <v>44503</v>
      </c>
    </row>
    <row r="3" spans="1:5" s="48" customFormat="1" ht="21.75" customHeight="1">
      <c r="A3" s="51" t="s">
        <v>26</v>
      </c>
      <c r="B3" s="51" t="s">
        <v>5664</v>
      </c>
      <c r="C3" s="206">
        <v>0.4236111111111111</v>
      </c>
      <c r="D3" s="146">
        <f t="shared" ref="D3:D48" ca="1" si="0">WORKDAY(D2,1,Holiday)</f>
        <v>45307</v>
      </c>
      <c r="E3" s="145">
        <v>44523</v>
      </c>
    </row>
    <row r="4" spans="1:5" s="48" customFormat="1" ht="21.75" customHeight="1">
      <c r="A4" s="51" t="s">
        <v>27</v>
      </c>
      <c r="B4" s="51" t="s">
        <v>5665</v>
      </c>
      <c r="C4" s="206">
        <v>0.44444444444444442</v>
      </c>
      <c r="D4" s="146">
        <f t="shared" ca="1" si="0"/>
        <v>45308</v>
      </c>
      <c r="E4" s="145">
        <v>44561</v>
      </c>
    </row>
    <row r="5" spans="1:5" s="48" customFormat="1" ht="21.75" customHeight="1">
      <c r="A5" s="51" t="s">
        <v>28</v>
      </c>
      <c r="B5" s="51" t="s">
        <v>5666</v>
      </c>
      <c r="C5" s="206">
        <v>0.46527777777777773</v>
      </c>
      <c r="D5" s="146">
        <f t="shared" ca="1" si="0"/>
        <v>45309</v>
      </c>
      <c r="E5" s="145">
        <v>44562</v>
      </c>
    </row>
    <row r="6" spans="1:5" s="48" customFormat="1" ht="21.75" customHeight="1">
      <c r="A6" s="51" t="s">
        <v>29</v>
      </c>
      <c r="B6" s="51" t="s">
        <v>5667</v>
      </c>
      <c r="C6" s="206">
        <v>0.58333333333333337</v>
      </c>
      <c r="D6" s="146">
        <f t="shared" ca="1" si="0"/>
        <v>45310</v>
      </c>
      <c r="E6" s="145">
        <v>44563</v>
      </c>
    </row>
    <row r="7" spans="1:5" s="48" customFormat="1" ht="21.75" customHeight="1">
      <c r="A7" s="51" t="s">
        <v>30</v>
      </c>
      <c r="B7" s="51" t="s">
        <v>5668</v>
      </c>
      <c r="C7" s="206">
        <v>0.60416666666666663</v>
      </c>
      <c r="D7" s="146">
        <f t="shared" ca="1" si="0"/>
        <v>45313</v>
      </c>
      <c r="E7" s="145">
        <v>44564</v>
      </c>
    </row>
    <row r="8" spans="1:5" s="48" customFormat="1" ht="21.75" customHeight="1">
      <c r="A8" s="51" t="s">
        <v>31</v>
      </c>
      <c r="B8" s="51" t="s">
        <v>5669</v>
      </c>
      <c r="C8" s="206">
        <v>0.625</v>
      </c>
      <c r="D8" s="146">
        <f t="shared" ca="1" si="0"/>
        <v>45314</v>
      </c>
      <c r="E8" s="145">
        <v>44571</v>
      </c>
    </row>
    <row r="9" spans="1:5" s="48" customFormat="1" ht="21.75" customHeight="1" thickBot="1">
      <c r="A9" s="51" t="s">
        <v>119</v>
      </c>
      <c r="B9" s="51"/>
      <c r="C9" s="207">
        <v>0.64583333333333337</v>
      </c>
      <c r="D9" s="146">
        <f t="shared" ca="1" si="0"/>
        <v>45315</v>
      </c>
      <c r="E9" s="145">
        <v>44603</v>
      </c>
    </row>
    <row r="10" spans="1:5" s="48" customFormat="1" ht="21.75" customHeight="1">
      <c r="A10" s="51" t="s">
        <v>32</v>
      </c>
      <c r="B10" s="51" t="s">
        <v>5670</v>
      </c>
      <c r="C10" s="49"/>
      <c r="D10" s="146">
        <f t="shared" ca="1" si="0"/>
        <v>45316</v>
      </c>
      <c r="E10" s="144">
        <v>44615</v>
      </c>
    </row>
    <row r="11" spans="1:5" s="48" customFormat="1" ht="21.75" customHeight="1">
      <c r="A11" s="52" t="s">
        <v>33</v>
      </c>
      <c r="B11" s="52" t="s">
        <v>5671</v>
      </c>
      <c r="C11" s="49"/>
      <c r="D11" s="146">
        <f t="shared" ca="1" si="0"/>
        <v>45317</v>
      </c>
      <c r="E11" s="144">
        <v>44641</v>
      </c>
    </row>
    <row r="12" spans="1:5" s="48" customFormat="1" ht="21.75" customHeight="1">
      <c r="A12" s="51" t="s">
        <v>34</v>
      </c>
      <c r="B12" s="51" t="s">
        <v>5672</v>
      </c>
      <c r="C12" s="49"/>
      <c r="D12" s="146">
        <f t="shared" ca="1" si="0"/>
        <v>45320</v>
      </c>
      <c r="E12" s="144">
        <v>44680</v>
      </c>
    </row>
    <row r="13" spans="1:5" s="48" customFormat="1" ht="21.75" customHeight="1">
      <c r="A13" s="51" t="s">
        <v>35</v>
      </c>
      <c r="B13" s="51" t="s">
        <v>5673</v>
      </c>
      <c r="C13" s="49"/>
      <c r="D13" s="146">
        <f t="shared" ca="1" si="0"/>
        <v>45321</v>
      </c>
      <c r="E13" s="144">
        <v>44684</v>
      </c>
    </row>
    <row r="14" spans="1:5" s="48" customFormat="1" ht="21.75" customHeight="1">
      <c r="A14" s="51" t="s">
        <v>36</v>
      </c>
      <c r="B14" s="51" t="s">
        <v>5674</v>
      </c>
      <c r="C14" s="49"/>
      <c r="D14" s="146">
        <f t="shared" ca="1" si="0"/>
        <v>45322</v>
      </c>
      <c r="E14" s="144">
        <v>44685</v>
      </c>
    </row>
    <row r="15" spans="1:5" s="48" customFormat="1" ht="21.75" customHeight="1">
      <c r="A15" s="51" t="s">
        <v>37</v>
      </c>
      <c r="B15" s="51" t="s">
        <v>5675</v>
      </c>
      <c r="C15" s="49"/>
      <c r="D15" s="146">
        <f t="shared" ca="1" si="0"/>
        <v>45323</v>
      </c>
      <c r="E15" s="144">
        <v>44686</v>
      </c>
    </row>
    <row r="16" spans="1:5" s="48" customFormat="1" ht="21.75" customHeight="1">
      <c r="A16" s="51" t="s">
        <v>38</v>
      </c>
      <c r="B16" s="51" t="s">
        <v>5676</v>
      </c>
      <c r="D16" s="146">
        <f t="shared" ca="1" si="0"/>
        <v>45324</v>
      </c>
      <c r="E16" s="144">
        <v>44760</v>
      </c>
    </row>
    <row r="17" spans="1:5" s="48" customFormat="1" ht="18.75">
      <c r="A17" s="51" t="s">
        <v>39</v>
      </c>
      <c r="B17" s="51"/>
      <c r="D17" s="146">
        <f t="shared" ca="1" si="0"/>
        <v>45327</v>
      </c>
      <c r="E17" s="144">
        <v>44784</v>
      </c>
    </row>
    <row r="18" spans="1:5" s="48" customFormat="1" ht="21.75" customHeight="1">
      <c r="A18" s="113" t="s">
        <v>40</v>
      </c>
      <c r="B18" s="113" t="s">
        <v>5677</v>
      </c>
      <c r="D18" s="146">
        <f t="shared" ca="1" si="0"/>
        <v>45328</v>
      </c>
      <c r="E18" s="144">
        <v>44823</v>
      </c>
    </row>
    <row r="19" spans="1:5" s="48" customFormat="1" ht="21.75" customHeight="1">
      <c r="A19" s="51" t="s">
        <v>41</v>
      </c>
      <c r="B19" s="51" t="s">
        <v>5678</v>
      </c>
      <c r="D19" s="146">
        <f t="shared" ca="1" si="0"/>
        <v>45329</v>
      </c>
      <c r="E19" s="144">
        <v>44844</v>
      </c>
    </row>
    <row r="20" spans="1:5" s="48" customFormat="1" ht="21.75" customHeight="1">
      <c r="A20" s="51" t="s">
        <v>42</v>
      </c>
      <c r="B20" s="51" t="s">
        <v>5679</v>
      </c>
      <c r="D20" s="146">
        <f t="shared" ca="1" si="0"/>
        <v>45330</v>
      </c>
      <c r="E20" s="144">
        <v>44868</v>
      </c>
    </row>
    <row r="21" spans="1:5" s="48" customFormat="1" ht="21.75" customHeight="1">
      <c r="A21" s="51" t="s">
        <v>43</v>
      </c>
      <c r="B21" s="51" t="s">
        <v>5680</v>
      </c>
      <c r="D21" s="146">
        <f t="shared" ca="1" si="0"/>
        <v>45331</v>
      </c>
      <c r="E21" s="144">
        <v>44888</v>
      </c>
    </row>
    <row r="22" spans="1:5" s="48" customFormat="1" ht="21.75" customHeight="1">
      <c r="A22" s="51" t="s">
        <v>44</v>
      </c>
      <c r="B22" s="51" t="s">
        <v>5681</v>
      </c>
      <c r="D22" s="146">
        <f t="shared" ca="1" si="0"/>
        <v>45335</v>
      </c>
      <c r="E22" s="144">
        <v>44926</v>
      </c>
    </row>
    <row r="23" spans="1:5" s="48" customFormat="1" ht="21.75" customHeight="1">
      <c r="A23" s="51" t="s">
        <v>45</v>
      </c>
      <c r="B23" s="51" t="s">
        <v>5682</v>
      </c>
      <c r="D23" s="146">
        <f t="shared" ca="1" si="0"/>
        <v>45336</v>
      </c>
      <c r="E23" s="144">
        <v>44927</v>
      </c>
    </row>
    <row r="24" spans="1:5" s="48" customFormat="1" ht="21.75" customHeight="1">
      <c r="A24" s="51" t="s">
        <v>46</v>
      </c>
      <c r="B24" s="51" t="s">
        <v>5683</v>
      </c>
      <c r="D24" s="146">
        <f t="shared" ca="1" si="0"/>
        <v>45337</v>
      </c>
      <c r="E24" s="144">
        <v>44928</v>
      </c>
    </row>
    <row r="25" spans="1:5" s="48" customFormat="1" ht="21.75" customHeight="1">
      <c r="A25" s="51" t="s">
        <v>47</v>
      </c>
      <c r="B25" s="51" t="s">
        <v>5684</v>
      </c>
      <c r="D25" s="146">
        <f t="shared" ca="1" si="0"/>
        <v>45338</v>
      </c>
      <c r="E25" s="144">
        <v>44929</v>
      </c>
    </row>
    <row r="26" spans="1:5" s="48" customFormat="1" ht="21.75" customHeight="1">
      <c r="A26" s="51" t="s">
        <v>48</v>
      </c>
      <c r="B26" s="51" t="s">
        <v>5685</v>
      </c>
      <c r="D26" s="146">
        <f t="shared" ca="1" si="0"/>
        <v>45341</v>
      </c>
      <c r="E26" s="144">
        <v>44935</v>
      </c>
    </row>
    <row r="27" spans="1:5" ht="19.5" thickBot="1">
      <c r="A27" s="53" t="s">
        <v>49</v>
      </c>
      <c r="B27" s="53" t="s">
        <v>5686</v>
      </c>
      <c r="D27" s="146">
        <f t="shared" ca="1" si="0"/>
        <v>45342</v>
      </c>
      <c r="E27" s="144">
        <v>44968</v>
      </c>
    </row>
    <row r="28" spans="1:5" ht="18.75">
      <c r="A28" s="112">
        <f>COUNTA(A2:A27)</f>
        <v>26</v>
      </c>
      <c r="B28" s="112"/>
      <c r="D28" s="146">
        <f t="shared" ca="1" si="0"/>
        <v>45343</v>
      </c>
      <c r="E28" s="144">
        <v>44980</v>
      </c>
    </row>
    <row r="29" spans="1:5" ht="18.75">
      <c r="D29" s="146">
        <f t="shared" ca="1" si="0"/>
        <v>45344</v>
      </c>
      <c r="E29" s="144">
        <v>45045</v>
      </c>
    </row>
    <row r="30" spans="1:5" ht="18.75">
      <c r="D30" s="146">
        <f t="shared" ca="1" si="0"/>
        <v>45348</v>
      </c>
      <c r="E30" s="144">
        <v>45049</v>
      </c>
    </row>
    <row r="31" spans="1:5" ht="18.75">
      <c r="D31" s="146">
        <f t="shared" ca="1" si="0"/>
        <v>45349</v>
      </c>
      <c r="E31" s="144">
        <v>45050</v>
      </c>
    </row>
    <row r="32" spans="1:5" ht="18.75">
      <c r="D32" s="146">
        <f t="shared" ca="1" si="0"/>
        <v>45350</v>
      </c>
      <c r="E32" s="144">
        <v>45051</v>
      </c>
    </row>
    <row r="33" spans="4:5" ht="18.75">
      <c r="D33" s="146">
        <f t="shared" ca="1" si="0"/>
        <v>45351</v>
      </c>
      <c r="E33" s="144">
        <v>45124</v>
      </c>
    </row>
    <row r="34" spans="4:5" ht="18.75">
      <c r="D34" s="146">
        <f t="shared" ca="1" si="0"/>
        <v>45352</v>
      </c>
      <c r="E34" s="144">
        <v>45149</v>
      </c>
    </row>
    <row r="35" spans="4:5" ht="18.75">
      <c r="D35" s="146">
        <f t="shared" ca="1" si="0"/>
        <v>45355</v>
      </c>
      <c r="E35" s="144">
        <v>45187</v>
      </c>
    </row>
    <row r="36" spans="4:5" ht="18.75">
      <c r="D36" s="146">
        <f t="shared" ca="1" si="0"/>
        <v>45356</v>
      </c>
      <c r="E36" s="144">
        <v>45169</v>
      </c>
    </row>
    <row r="37" spans="4:5" ht="18.75">
      <c r="D37" s="146">
        <f t="shared" ca="1" si="0"/>
        <v>45357</v>
      </c>
      <c r="E37" s="144">
        <v>45208</v>
      </c>
    </row>
    <row r="38" spans="4:5" ht="18.75">
      <c r="D38" s="146">
        <f t="shared" ca="1" si="0"/>
        <v>45358</v>
      </c>
      <c r="E38" s="144">
        <v>45233</v>
      </c>
    </row>
    <row r="39" spans="4:5" ht="18.75">
      <c r="D39" s="146">
        <f t="shared" ca="1" si="0"/>
        <v>45359</v>
      </c>
      <c r="E39" s="144">
        <v>45253</v>
      </c>
    </row>
    <row r="40" spans="4:5" ht="18.75">
      <c r="D40" s="146">
        <f t="shared" ca="1" si="0"/>
        <v>45362</v>
      </c>
      <c r="E40" s="144">
        <v>45291</v>
      </c>
    </row>
    <row r="41" spans="4:5" ht="18.75">
      <c r="D41" s="146">
        <f t="shared" ca="1" si="0"/>
        <v>45363</v>
      </c>
      <c r="E41" s="144">
        <v>45292</v>
      </c>
    </row>
    <row r="42" spans="4:5" ht="18.75">
      <c r="D42" s="146">
        <f t="shared" ca="1" si="0"/>
        <v>45364</v>
      </c>
      <c r="E42" s="144">
        <v>45293</v>
      </c>
    </row>
    <row r="43" spans="4:5" ht="18.75">
      <c r="D43" s="146">
        <f t="shared" ca="1" si="0"/>
        <v>45365</v>
      </c>
      <c r="E43" s="144">
        <v>45294</v>
      </c>
    </row>
    <row r="44" spans="4:5" ht="18.75">
      <c r="D44" s="146">
        <f t="shared" ca="1" si="0"/>
        <v>45366</v>
      </c>
      <c r="E44" s="144">
        <v>45299</v>
      </c>
    </row>
    <row r="45" spans="4:5" ht="18.75">
      <c r="D45" s="146">
        <f t="shared" ca="1" si="0"/>
        <v>45369</v>
      </c>
      <c r="E45" s="144">
        <v>45334</v>
      </c>
    </row>
    <row r="46" spans="4:5" ht="18.75">
      <c r="D46" s="146">
        <f t="shared" ca="1" si="0"/>
        <v>45370</v>
      </c>
      <c r="E46" s="144">
        <v>45345</v>
      </c>
    </row>
    <row r="47" spans="4:5" ht="18.75">
      <c r="D47" s="146">
        <f t="shared" ca="1" si="0"/>
        <v>45371</v>
      </c>
      <c r="E47" s="144">
        <v>45411</v>
      </c>
    </row>
    <row r="48" spans="4:5" ht="18.75">
      <c r="D48" s="146">
        <f t="shared" ca="1" si="0"/>
        <v>45372</v>
      </c>
      <c r="E48" s="144">
        <v>45415</v>
      </c>
    </row>
    <row r="49" spans="5:5">
      <c r="E49" s="144">
        <v>45416</v>
      </c>
    </row>
    <row r="50" spans="5:5">
      <c r="E50" s="144">
        <v>45418</v>
      </c>
    </row>
    <row r="51" spans="5:5">
      <c r="E51" s="144">
        <v>45488</v>
      </c>
    </row>
    <row r="52" spans="5:5">
      <c r="E52" s="144">
        <v>45516</v>
      </c>
    </row>
    <row r="53" spans="5:5">
      <c r="E53" s="144">
        <v>45551</v>
      </c>
    </row>
    <row r="54" spans="5:5">
      <c r="E54" s="144">
        <v>45579</v>
      </c>
    </row>
    <row r="55" spans="5:5">
      <c r="E55" s="144">
        <v>45600</v>
      </c>
    </row>
    <row r="56" spans="5:5">
      <c r="E56" s="144">
        <v>45619</v>
      </c>
    </row>
    <row r="57" spans="5:5">
      <c r="E57" s="144">
        <v>45657</v>
      </c>
    </row>
    <row r="58" spans="5:5">
      <c r="E58" s="144">
        <v>45658</v>
      </c>
    </row>
    <row r="59" spans="5:5">
      <c r="E59" s="144">
        <v>45659</v>
      </c>
    </row>
    <row r="60" spans="5:5">
      <c r="E60" s="144">
        <v>45660</v>
      </c>
    </row>
    <row r="61" spans="5:5">
      <c r="E61" s="144">
        <v>45670</v>
      </c>
    </row>
    <row r="62" spans="5:5">
      <c r="E62" s="144">
        <v>45699</v>
      </c>
    </row>
    <row r="63" spans="5:5">
      <c r="E63" s="144">
        <v>45712</v>
      </c>
    </row>
    <row r="64" spans="5:5">
      <c r="E64" s="144">
        <v>45776</v>
      </c>
    </row>
    <row r="65" spans="5:5">
      <c r="E65" s="144">
        <v>45780</v>
      </c>
    </row>
    <row r="66" spans="5:5">
      <c r="E66" s="144">
        <v>45783</v>
      </c>
    </row>
    <row r="67" spans="5:5">
      <c r="E67" s="144">
        <v>45782</v>
      </c>
    </row>
    <row r="68" spans="5:5">
      <c r="E68" s="144">
        <v>45859</v>
      </c>
    </row>
    <row r="69" spans="5:5">
      <c r="E69" s="144">
        <v>45880</v>
      </c>
    </row>
    <row r="70" spans="5:5">
      <c r="E70" s="144">
        <v>45915</v>
      </c>
    </row>
    <row r="71" spans="5:5">
      <c r="E71" s="144">
        <v>45943</v>
      </c>
    </row>
    <row r="72" spans="5:5">
      <c r="E72" s="144">
        <v>45964</v>
      </c>
    </row>
    <row r="73" spans="5:5">
      <c r="E73" s="144">
        <v>45985</v>
      </c>
    </row>
    <row r="74" spans="5:5">
      <c r="E74" s="144">
        <v>46022</v>
      </c>
    </row>
    <row r="75" spans="5:5">
      <c r="E75" s="144">
        <v>46023</v>
      </c>
    </row>
    <row r="76" spans="5:5">
      <c r="E76" s="144">
        <v>46024</v>
      </c>
    </row>
    <row r="77" spans="5:5">
      <c r="E77" s="144">
        <v>46025</v>
      </c>
    </row>
    <row r="78" spans="5:5">
      <c r="E78" s="144">
        <v>46034</v>
      </c>
    </row>
    <row r="79" spans="5:5">
      <c r="E79" s="144">
        <v>46064</v>
      </c>
    </row>
    <row r="80" spans="5:5">
      <c r="E80" s="144">
        <v>46076</v>
      </c>
    </row>
    <row r="81" spans="5:5">
      <c r="E81" s="144">
        <v>46141</v>
      </c>
    </row>
    <row r="82" spans="5:5">
      <c r="E82" s="144">
        <v>46148</v>
      </c>
    </row>
    <row r="83" spans="5:5">
      <c r="E83" s="144">
        <v>46146</v>
      </c>
    </row>
    <row r="84" spans="5:5">
      <c r="E84" s="144">
        <v>46147</v>
      </c>
    </row>
    <row r="85" spans="5:5">
      <c r="E85" s="144">
        <v>46223</v>
      </c>
    </row>
    <row r="86" spans="5:5">
      <c r="E86" s="144">
        <v>46245</v>
      </c>
    </row>
    <row r="87" spans="5:5">
      <c r="E87" s="144">
        <v>46286</v>
      </c>
    </row>
    <row r="88" spans="5:5">
      <c r="E88" s="144">
        <v>46307</v>
      </c>
    </row>
    <row r="89" spans="5:5">
      <c r="E89" s="144">
        <v>46329</v>
      </c>
    </row>
    <row r="90" spans="5:5">
      <c r="E90" s="144">
        <v>46349</v>
      </c>
    </row>
    <row r="91" spans="5:5">
      <c r="E91" s="144">
        <v>46387</v>
      </c>
    </row>
    <row r="92" spans="5:5">
      <c r="E92" s="144">
        <v>46388</v>
      </c>
    </row>
    <row r="93" spans="5:5">
      <c r="E93" s="144">
        <v>46389</v>
      </c>
    </row>
    <row r="94" spans="5:5">
      <c r="E94" s="144">
        <v>46390</v>
      </c>
    </row>
    <row r="95" spans="5:5">
      <c r="E95" s="144">
        <v>46398</v>
      </c>
    </row>
    <row r="96" spans="5:5">
      <c r="E96" s="144">
        <v>46429</v>
      </c>
    </row>
    <row r="97" spans="5:5">
      <c r="E97" s="144">
        <v>46441</v>
      </c>
    </row>
    <row r="98" spans="5:5">
      <c r="E98" s="144">
        <v>46506</v>
      </c>
    </row>
    <row r="99" spans="5:5">
      <c r="E99" s="144">
        <v>46510</v>
      </c>
    </row>
    <row r="100" spans="5:5">
      <c r="E100" s="144">
        <v>46511</v>
      </c>
    </row>
    <row r="101" spans="5:5">
      <c r="E101" s="144">
        <v>46512</v>
      </c>
    </row>
    <row r="102" spans="5:5">
      <c r="E102" s="144">
        <v>46587</v>
      </c>
    </row>
    <row r="103" spans="5:5">
      <c r="E103" s="144">
        <v>46610</v>
      </c>
    </row>
    <row r="104" spans="5:5">
      <c r="E104" s="144">
        <v>46650</v>
      </c>
    </row>
    <row r="105" spans="5:5">
      <c r="E105" s="144">
        <v>46671</v>
      </c>
    </row>
    <row r="106" spans="5:5">
      <c r="E106" s="144">
        <v>46694</v>
      </c>
    </row>
    <row r="107" spans="5:5">
      <c r="E107" s="144">
        <v>46714</v>
      </c>
    </row>
    <row r="108" spans="5:5">
      <c r="E108" s="144">
        <v>46752</v>
      </c>
    </row>
    <row r="109" spans="5:5">
      <c r="E109" s="144">
        <v>46753</v>
      </c>
    </row>
    <row r="110" spans="5:5">
      <c r="E110" s="144">
        <v>46754</v>
      </c>
    </row>
    <row r="111" spans="5:5">
      <c r="E111" s="144">
        <v>46755</v>
      </c>
    </row>
    <row r="112" spans="5:5">
      <c r="E112" s="144">
        <v>46762</v>
      </c>
    </row>
    <row r="113" spans="5:5">
      <c r="E113" s="144">
        <v>46794</v>
      </c>
    </row>
    <row r="114" spans="5:5">
      <c r="E114" s="144">
        <v>46806</v>
      </c>
    </row>
    <row r="115" spans="5:5">
      <c r="E115" s="144">
        <v>46872</v>
      </c>
    </row>
    <row r="116" spans="5:5">
      <c r="E116" s="144">
        <v>46876</v>
      </c>
    </row>
    <row r="117" spans="5:5">
      <c r="E117" s="144">
        <v>46877</v>
      </c>
    </row>
    <row r="118" spans="5:5">
      <c r="E118" s="144">
        <v>46878</v>
      </c>
    </row>
    <row r="119" spans="5:5">
      <c r="E119" s="144">
        <v>46951</v>
      </c>
    </row>
    <row r="120" spans="5:5">
      <c r="E120" s="144">
        <v>46976</v>
      </c>
    </row>
    <row r="121" spans="5:5">
      <c r="E121" s="144">
        <v>47014</v>
      </c>
    </row>
    <row r="122" spans="5:5">
      <c r="E122" s="144">
        <v>47035</v>
      </c>
    </row>
    <row r="123" spans="5:5">
      <c r="E123" s="144">
        <v>47060</v>
      </c>
    </row>
    <row r="124" spans="5:5">
      <c r="E124" s="144">
        <v>47080</v>
      </c>
    </row>
    <row r="125" spans="5:5">
      <c r="E125" s="144">
        <v>47118</v>
      </c>
    </row>
    <row r="126" spans="5:5">
      <c r="E126" s="144">
        <v>47119</v>
      </c>
    </row>
    <row r="127" spans="5:5">
      <c r="E127" s="144">
        <v>47120</v>
      </c>
    </row>
    <row r="128" spans="5:5">
      <c r="E128" s="144">
        <v>47121</v>
      </c>
    </row>
    <row r="129" spans="5:5">
      <c r="E129" s="144">
        <v>47126</v>
      </c>
    </row>
    <row r="130" spans="5:5">
      <c r="E130" s="144">
        <v>47161</v>
      </c>
    </row>
    <row r="131" spans="5:5">
      <c r="E131" s="144">
        <v>47172</v>
      </c>
    </row>
    <row r="132" spans="5:5">
      <c r="E132" s="144">
        <v>47238</v>
      </c>
    </row>
    <row r="133" spans="5:5">
      <c r="E133" s="144">
        <v>47241</v>
      </c>
    </row>
    <row r="134" spans="5:5">
      <c r="E134" s="144">
        <v>47242</v>
      </c>
    </row>
    <row r="135" spans="5:5">
      <c r="E135" s="144">
        <v>47243</v>
      </c>
    </row>
    <row r="136" spans="5:5">
      <c r="E136" s="144">
        <v>47315</v>
      </c>
    </row>
    <row r="137" spans="5:5">
      <c r="E137" s="144">
        <v>47341</v>
      </c>
    </row>
    <row r="138" spans="5:5">
      <c r="E138" s="144">
        <v>47378</v>
      </c>
    </row>
    <row r="139" spans="5:5">
      <c r="E139" s="144">
        <v>47399</v>
      </c>
    </row>
    <row r="140" spans="5:5">
      <c r="E140" s="144">
        <v>47425</v>
      </c>
    </row>
    <row r="141" spans="5:5">
      <c r="E141" s="144">
        <v>47445</v>
      </c>
    </row>
    <row r="142" spans="5:5">
      <c r="E142" s="144">
        <v>47483</v>
      </c>
    </row>
    <row r="143" spans="5:5">
      <c r="E143" s="144">
        <v>47484</v>
      </c>
    </row>
    <row r="144" spans="5:5">
      <c r="E144" s="144">
        <v>47485</v>
      </c>
    </row>
    <row r="145" spans="5:5">
      <c r="E145" s="144">
        <v>47486</v>
      </c>
    </row>
    <row r="146" spans="5:5">
      <c r="E146" s="144">
        <v>47497</v>
      </c>
    </row>
    <row r="147" spans="5:5">
      <c r="E147" s="144">
        <v>47525</v>
      </c>
    </row>
    <row r="148" spans="5:5">
      <c r="E148" s="144">
        <v>47537</v>
      </c>
    </row>
    <row r="149" spans="5:5">
      <c r="E149" s="144">
        <v>47602</v>
      </c>
    </row>
    <row r="150" spans="5:5">
      <c r="E150" s="144">
        <v>47606</v>
      </c>
    </row>
    <row r="151" spans="5:5">
      <c r="E151" s="144">
        <v>47607</v>
      </c>
    </row>
    <row r="152" spans="5:5">
      <c r="E152" s="144">
        <v>47609</v>
      </c>
    </row>
    <row r="153" spans="5:5">
      <c r="E153" s="144">
        <v>47679</v>
      </c>
    </row>
    <row r="154" spans="5:5">
      <c r="E154" s="144">
        <v>47707</v>
      </c>
    </row>
    <row r="155" spans="5:5">
      <c r="E155" s="144">
        <v>47742</v>
      </c>
    </row>
    <row r="156" spans="5:5">
      <c r="E156" s="144">
        <v>47770</v>
      </c>
    </row>
    <row r="157" spans="5:5">
      <c r="E157" s="144">
        <v>47791</v>
      </c>
    </row>
    <row r="158" spans="5:5">
      <c r="E158" s="144">
        <v>47810</v>
      </c>
    </row>
    <row r="159" spans="5:5">
      <c r="E159" s="144">
        <v>47848</v>
      </c>
    </row>
    <row r="160" spans="5:5">
      <c r="E160" s="144">
        <v>47849</v>
      </c>
    </row>
    <row r="161" spans="5:5">
      <c r="E161" s="144">
        <v>47850</v>
      </c>
    </row>
    <row r="162" spans="5:5">
      <c r="E162" s="144">
        <v>47851</v>
      </c>
    </row>
    <row r="163" spans="5:5">
      <c r="E163" s="144">
        <v>47861</v>
      </c>
    </row>
    <row r="164" spans="5:5">
      <c r="E164" s="144">
        <v>47890</v>
      </c>
    </row>
    <row r="165" spans="5:5">
      <c r="E165" s="144">
        <v>47903</v>
      </c>
    </row>
    <row r="166" spans="5:5">
      <c r="E166" s="144">
        <v>47967</v>
      </c>
    </row>
    <row r="167" spans="5:5">
      <c r="E167" s="144">
        <v>47971</v>
      </c>
    </row>
    <row r="168" spans="5:5">
      <c r="E168" s="144">
        <v>47974</v>
      </c>
    </row>
    <row r="169" spans="5:5">
      <c r="E169" s="144">
        <v>47973</v>
      </c>
    </row>
    <row r="170" spans="5:5">
      <c r="E170" s="144">
        <v>48050</v>
      </c>
    </row>
    <row r="171" spans="5:5">
      <c r="E171" s="144">
        <v>48071</v>
      </c>
    </row>
    <row r="172" spans="5:5">
      <c r="E172" s="144">
        <v>48106</v>
      </c>
    </row>
    <row r="173" spans="5:5">
      <c r="E173" s="144">
        <v>48092</v>
      </c>
    </row>
    <row r="174" spans="5:5">
      <c r="E174" s="144">
        <v>48134</v>
      </c>
    </row>
    <row r="175" spans="5:5">
      <c r="E175" s="144">
        <v>48155</v>
      </c>
    </row>
    <row r="176" spans="5:5">
      <c r="E176" s="144">
        <v>48176</v>
      </c>
    </row>
    <row r="177" spans="5:5">
      <c r="E177" s="144">
        <v>48213</v>
      </c>
    </row>
    <row r="178" spans="5:5">
      <c r="E178" s="144">
        <v>48214</v>
      </c>
    </row>
    <row r="179" spans="5:5">
      <c r="E179" s="144">
        <v>48215</v>
      </c>
    </row>
    <row r="180" spans="5:5">
      <c r="E180" s="144">
        <v>48216</v>
      </c>
    </row>
    <row r="181" spans="5:5">
      <c r="E181" s="144">
        <v>48225</v>
      </c>
    </row>
    <row r="182" spans="5:5">
      <c r="E182" s="144">
        <v>48255</v>
      </c>
    </row>
    <row r="183" spans="5:5">
      <c r="E183" s="144">
        <v>48267</v>
      </c>
    </row>
    <row r="184" spans="5:5">
      <c r="E184" s="144">
        <v>48333</v>
      </c>
    </row>
    <row r="185" spans="5:5">
      <c r="E185" s="144">
        <v>48337</v>
      </c>
    </row>
    <row r="186" spans="5:5">
      <c r="E186" s="144">
        <v>48338</v>
      </c>
    </row>
    <row r="187" spans="5:5">
      <c r="E187" s="144">
        <v>48339</v>
      </c>
    </row>
    <row r="188" spans="5:5">
      <c r="E188" s="144">
        <v>48414</v>
      </c>
    </row>
    <row r="189" spans="5:5">
      <c r="E189" s="144">
        <v>48437</v>
      </c>
    </row>
    <row r="190" spans="5:5">
      <c r="E190" s="144">
        <v>48477</v>
      </c>
    </row>
    <row r="191" spans="5:5">
      <c r="E191" s="144">
        <v>48498</v>
      </c>
    </row>
    <row r="192" spans="5:5">
      <c r="E192" s="144">
        <v>48521</v>
      </c>
    </row>
    <row r="193" spans="5:5">
      <c r="E193" s="144">
        <v>48541</v>
      </c>
    </row>
    <row r="194" spans="5:5">
      <c r="E194" s="144">
        <v>48579</v>
      </c>
    </row>
    <row r="195" spans="5:5">
      <c r="E195" s="144">
        <v>48580</v>
      </c>
    </row>
    <row r="196" spans="5:5">
      <c r="E196" s="144">
        <v>48581</v>
      </c>
    </row>
    <row r="197" spans="5:5">
      <c r="E197" s="144">
        <v>48582</v>
      </c>
    </row>
    <row r="198" spans="5:5">
      <c r="E198" s="144">
        <v>48589</v>
      </c>
    </row>
    <row r="199" spans="5:5">
      <c r="E199" s="144">
        <v>48621</v>
      </c>
    </row>
    <row r="200" spans="5:5">
      <c r="E200" s="144">
        <v>48633</v>
      </c>
    </row>
    <row r="201" spans="5:5">
      <c r="E201" s="144">
        <v>48698</v>
      </c>
    </row>
    <row r="202" spans="5:5">
      <c r="E202" s="144">
        <v>48702</v>
      </c>
    </row>
    <row r="203" spans="5:5">
      <c r="E203" s="144">
        <v>48703</v>
      </c>
    </row>
    <row r="204" spans="5:5">
      <c r="E204" s="144">
        <v>48704</v>
      </c>
    </row>
    <row r="205" spans="5:5">
      <c r="E205" s="144">
        <v>48778</v>
      </c>
    </row>
    <row r="206" spans="5:5">
      <c r="E206" s="144">
        <v>48802</v>
      </c>
    </row>
    <row r="207" spans="5:5">
      <c r="E207" s="144">
        <v>48841</v>
      </c>
    </row>
    <row r="208" spans="5:5">
      <c r="E208" s="144">
        <v>48862</v>
      </c>
    </row>
    <row r="209" spans="5:5">
      <c r="E209" s="144">
        <v>48886</v>
      </c>
    </row>
    <row r="210" spans="5:5">
      <c r="E210" s="144">
        <v>48906</v>
      </c>
    </row>
    <row r="211" spans="5:5">
      <c r="E211" s="144">
        <v>48944</v>
      </c>
    </row>
    <row r="212" spans="5:5">
      <c r="E212" s="144">
        <v>48945</v>
      </c>
    </row>
    <row r="213" spans="5:5">
      <c r="E213" s="144">
        <v>48946</v>
      </c>
    </row>
    <row r="214" spans="5:5">
      <c r="E214" s="144">
        <v>48947</v>
      </c>
    </row>
    <row r="215" spans="5:5">
      <c r="E215" s="144">
        <v>48953</v>
      </c>
    </row>
    <row r="216" spans="5:5">
      <c r="E216" s="144">
        <v>48986</v>
      </c>
    </row>
    <row r="217" spans="5:5">
      <c r="E217" s="144">
        <v>48998</v>
      </c>
    </row>
    <row r="218" spans="5:5">
      <c r="E218" s="144">
        <v>49063</v>
      </c>
    </row>
    <row r="219" spans="5:5">
      <c r="E219" s="144">
        <v>49067</v>
      </c>
    </row>
    <row r="220" spans="5:5">
      <c r="E220" s="144">
        <v>49068</v>
      </c>
    </row>
    <row r="221" spans="5:5">
      <c r="E221" s="144">
        <v>49069</v>
      </c>
    </row>
    <row r="222" spans="5:5">
      <c r="E222" s="144">
        <v>49142</v>
      </c>
    </row>
    <row r="223" spans="5:5">
      <c r="E223" s="144">
        <v>49167</v>
      </c>
    </row>
    <row r="224" spans="5:5">
      <c r="E224" s="144">
        <v>49205</v>
      </c>
    </row>
    <row r="225" spans="5:5">
      <c r="E225" s="144">
        <v>49226</v>
      </c>
    </row>
    <row r="226" spans="5:5">
      <c r="E226" s="144">
        <v>49251</v>
      </c>
    </row>
    <row r="227" spans="5:5">
      <c r="E227" s="144">
        <v>49271</v>
      </c>
    </row>
    <row r="228" spans="5:5">
      <c r="E228" s="144">
        <v>49309</v>
      </c>
    </row>
    <row r="229" spans="5:5">
      <c r="E229" s="144">
        <v>49310</v>
      </c>
    </row>
    <row r="230" spans="5:5">
      <c r="E230" s="144">
        <v>49311</v>
      </c>
    </row>
    <row r="231" spans="5:5">
      <c r="E231" s="144">
        <v>49312</v>
      </c>
    </row>
    <row r="232" spans="5:5">
      <c r="E232" s="144">
        <v>49317</v>
      </c>
    </row>
    <row r="233" spans="5:5">
      <c r="E233" s="144">
        <v>49352</v>
      </c>
    </row>
    <row r="234" spans="5:5">
      <c r="E234" s="144">
        <v>49363</v>
      </c>
    </row>
    <row r="235" spans="5:5">
      <c r="E235" s="144">
        <v>49429</v>
      </c>
    </row>
    <row r="236" spans="5:5">
      <c r="E236" s="144">
        <v>49432</v>
      </c>
    </row>
    <row r="237" spans="5:5">
      <c r="E237" s="144">
        <v>49433</v>
      </c>
    </row>
    <row r="238" spans="5:5">
      <c r="E238" s="144">
        <v>49434</v>
      </c>
    </row>
    <row r="239" spans="5:5">
      <c r="E239" s="144">
        <v>49506</v>
      </c>
    </row>
    <row r="240" spans="5:5">
      <c r="E240" s="144">
        <v>49532</v>
      </c>
    </row>
    <row r="241" spans="5:5">
      <c r="E241" s="144">
        <v>49569</v>
      </c>
    </row>
    <row r="242" spans="5:5">
      <c r="E242" s="144">
        <v>49590</v>
      </c>
    </row>
    <row r="243" spans="5:5">
      <c r="E243" s="144">
        <v>49616</v>
      </c>
    </row>
    <row r="244" spans="5:5">
      <c r="E244" s="144">
        <v>49636</v>
      </c>
    </row>
    <row r="245" spans="5:5">
      <c r="E245" s="144">
        <v>49674</v>
      </c>
    </row>
  </sheetData>
  <sheetProtection sheet="1" objects="1" scenarios="1" selectLockedCells="1" selectUnlockedCell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13</vt:i4>
      </vt:variant>
    </vt:vector>
  </HeadingPairs>
  <TitlesOfParts>
    <vt:vector size="16" baseType="lpstr">
      <vt:lpstr>MRI</vt:lpstr>
      <vt:lpstr>郵便番号</vt:lpstr>
      <vt:lpstr>設定リスト</vt:lpstr>
      <vt:lpstr>Holiday</vt:lpstr>
      <vt:lpstr>MRI!Print_Area</vt:lpstr>
      <vt:lpstr>下肢</vt:lpstr>
      <vt:lpstr>MRI!顔面頚部</vt:lpstr>
      <vt:lpstr>骨盤</vt:lpstr>
      <vt:lpstr>MRI!上肢</vt:lpstr>
      <vt:lpstr>MRI!脊椎</vt:lpstr>
      <vt:lpstr>造影</vt:lpstr>
      <vt:lpstr>単純</vt:lpstr>
      <vt:lpstr>頭部</vt:lpstr>
      <vt:lpstr>腹部</vt:lpstr>
      <vt:lpstr>予約時刻</vt:lpstr>
      <vt:lpstr>予約日</vt:lpstr>
    </vt:vector>
  </TitlesOfParts>
  <Company>JA新潟厚生連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共同利用申込書</dc:title>
  <dc:creator>Takahiro Yamagishi</dc:creator>
  <cp:lastModifiedBy>DENWAKOUKAN_PC001</cp:lastModifiedBy>
  <cp:lastPrinted>2024-01-10T01:25:48Z</cp:lastPrinted>
  <dcterms:created xsi:type="dcterms:W3CDTF">2021-05-10T01:32:18Z</dcterms:created>
  <dcterms:modified xsi:type="dcterms:W3CDTF">2024-01-10T01:26:31Z</dcterms:modified>
  <cp:contentStatus>最終版</cp:contentStatus>
</cp:coreProperties>
</file>